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EAO. MA. LORENA RODRIGUEZ GARCIA\LICITACIONES 2024\77.- LO-77 PTE PEATONAL Himalaya\"/>
    </mc:Choice>
  </mc:AlternateContent>
  <xr:revisionPtr revIDLastSave="0" documentId="13_ncr:1_{47BCDCE7-86F3-4B6B-91DA-9F92788FDC7F}" xr6:coauthVersionLast="47" xr6:coauthVersionMax="47" xr10:uidLastSave="{00000000-0000-0000-0000-000000000000}"/>
  <bookViews>
    <workbookView xWindow="-108" yWindow="-108" windowWidth="23256" windowHeight="12576" tabRatio="449" firstSheet="1" activeTab="1" xr2:uid="{00000000-000D-0000-FFFF-FFFF00000000}"/>
  </bookViews>
  <sheets>
    <sheet name="Control de Generadores" sheetId="6" state="hidden" r:id="rId1"/>
    <sheet name="PEATONAL HIMALAYA" sheetId="151" r:id="rId2"/>
  </sheets>
  <definedNames>
    <definedName name="_xlnm._FilterDatabase" localSheetId="1" hidden="1">'PEATONAL HIMALAYA'!$A$7:$G$57</definedName>
    <definedName name="_xlnm.Print_Area" localSheetId="0">'Control de Generadores'!$A$1:$Q$54</definedName>
    <definedName name="_xlnm.Print_Area" localSheetId="1">'PEATONAL HIMALAYA'!$A$1:$G$66</definedName>
    <definedName name="_xlnm.Print_Titles" localSheetId="1">'PEATONAL HIMALAYA'!$1:$7</definedName>
  </definedNames>
  <calcPr calcId="191029" iterate="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51" l="1"/>
  <c r="G42" i="151"/>
  <c r="G43" i="151"/>
  <c r="G44" i="151"/>
  <c r="G45" i="151"/>
  <c r="G40" i="151"/>
  <c r="G34" i="151"/>
  <c r="G19" i="151"/>
  <c r="G57" i="151" l="1"/>
  <c r="G56" i="151"/>
  <c r="G54" i="151"/>
  <c r="G53" i="151"/>
  <c r="G52" i="151"/>
  <c r="G51" i="151"/>
  <c r="G50" i="151"/>
  <c r="G49" i="151"/>
  <c r="G48" i="151"/>
  <c r="G41" i="151"/>
  <c r="G39" i="151"/>
  <c r="G38" i="151"/>
  <c r="G33" i="151"/>
  <c r="G32" i="151"/>
  <c r="G31" i="151"/>
  <c r="G29" i="151"/>
  <c r="G28" i="151"/>
  <c r="G27" i="151"/>
  <c r="G26" i="151"/>
  <c r="G25" i="151"/>
  <c r="G24" i="151"/>
  <c r="G23" i="151"/>
  <c r="G18" i="151"/>
  <c r="G17" i="151"/>
  <c r="G16" i="151"/>
  <c r="G15" i="151"/>
  <c r="G14" i="151"/>
  <c r="G13" i="151"/>
  <c r="G12" i="151"/>
  <c r="G11" i="151"/>
  <c r="G10" i="151"/>
  <c r="G9" i="151"/>
  <c r="G58" i="151" l="1"/>
  <c r="G46" i="151"/>
  <c r="G20" i="151"/>
  <c r="G30" i="151"/>
  <c r="G35" i="151" s="1"/>
  <c r="G60" i="151" l="1"/>
  <c r="G61" i="151" s="1"/>
  <c r="G62" i="151" s="1"/>
  <c r="L9" i="6" l="1"/>
  <c r="N9" i="6"/>
  <c r="L10" i="6"/>
  <c r="N10" i="6"/>
  <c r="L11" i="6"/>
  <c r="N11" i="6"/>
  <c r="L12" i="6"/>
  <c r="N12" i="6"/>
  <c r="L13" i="6"/>
  <c r="N13" i="6"/>
  <c r="L14" i="6"/>
  <c r="N14" i="6"/>
  <c r="L15" i="6"/>
  <c r="N15" i="6"/>
  <c r="L16" i="6"/>
  <c r="N16" i="6"/>
  <c r="L17" i="6"/>
  <c r="N17" i="6"/>
  <c r="L18" i="6"/>
  <c r="N18" i="6"/>
  <c r="L19" i="6"/>
  <c r="N19" i="6"/>
  <c r="L22" i="6"/>
  <c r="N22" i="6"/>
  <c r="L23" i="6"/>
  <c r="N23" i="6"/>
  <c r="L24" i="6"/>
  <c r="N24" i="6"/>
  <c r="L25" i="6"/>
  <c r="N25" i="6"/>
  <c r="L26" i="6"/>
  <c r="N26" i="6"/>
  <c r="L27" i="6"/>
  <c r="N27" i="6"/>
  <c r="L28" i="6"/>
  <c r="N28" i="6"/>
  <c r="L29" i="6"/>
  <c r="N29" i="6"/>
  <c r="L30" i="6"/>
  <c r="P30" i="6"/>
  <c r="L31" i="6"/>
  <c r="P31" i="6"/>
  <c r="L32" i="6"/>
  <c r="P32" i="6"/>
  <c r="L33" i="6"/>
  <c r="N33" i="6"/>
  <c r="L34" i="6"/>
  <c r="N34" i="6"/>
  <c r="L35" i="6"/>
  <c r="N35" i="6"/>
  <c r="L36" i="6"/>
  <c r="N36" i="6"/>
  <c r="L37" i="6"/>
  <c r="N37" i="6"/>
  <c r="L38" i="6"/>
  <c r="N38" i="6"/>
  <c r="L39" i="6"/>
  <c r="N39" i="6"/>
  <c r="L40" i="6"/>
  <c r="N40" i="6"/>
  <c r="L41" i="6"/>
  <c r="N41" i="6"/>
  <c r="L42" i="6"/>
  <c r="N42" i="6"/>
  <c r="P45" i="6"/>
  <c r="L20" i="6" l="1"/>
  <c r="L45" i="6" s="1"/>
  <c r="P43" i="6"/>
  <c r="P46" i="6" s="1"/>
  <c r="P53" i="6" s="1"/>
  <c r="N43" i="6"/>
  <c r="N46" i="6" s="1"/>
  <c r="N20" i="6"/>
  <c r="N45" i="6" s="1"/>
  <c r="R42" i="6"/>
  <c r="L43" i="6"/>
  <c r="L46" i="6" s="1"/>
  <c r="R19" i="6"/>
  <c r="L53" i="6" l="1"/>
  <c r="N53" i="6"/>
</calcChain>
</file>

<file path=xl/sharedStrings.xml><?xml version="1.0" encoding="utf-8"?>
<sst xmlns="http://schemas.openxmlformats.org/spreadsheetml/2006/main" count="294" uniqueCount="144">
  <si>
    <t>Kg</t>
  </si>
  <si>
    <t>09-15 Jun'00</t>
  </si>
  <si>
    <t>16-27 Jun'00</t>
  </si>
  <si>
    <t>28-30 Jun'00</t>
  </si>
  <si>
    <t>No.</t>
  </si>
  <si>
    <t>Tipo</t>
  </si>
  <si>
    <t>Período</t>
  </si>
  <si>
    <t>Observaciones</t>
  </si>
  <si>
    <t>Presentado</t>
  </si>
  <si>
    <t>Ave. Lázaro Cárdenas-Alfonso Reyes</t>
  </si>
  <si>
    <t>Control de Generadores</t>
  </si>
  <si>
    <t>Generador</t>
  </si>
  <si>
    <t>Cliente</t>
  </si>
  <si>
    <t>COMSA</t>
  </si>
  <si>
    <t>Volúmen</t>
  </si>
  <si>
    <t>Autorizado</t>
  </si>
  <si>
    <t>Junio'00</t>
  </si>
  <si>
    <t>Julio'00</t>
  </si>
  <si>
    <t>Agosto'00</t>
  </si>
  <si>
    <t>Septiembre'00</t>
  </si>
  <si>
    <t>Octubre'00</t>
  </si>
  <si>
    <t>Noviembre'00</t>
  </si>
  <si>
    <t>Diciembre'00</t>
  </si>
  <si>
    <t>Acumulado a la Fecha:</t>
  </si>
  <si>
    <t>Ord</t>
  </si>
  <si>
    <t>Quin.</t>
  </si>
  <si>
    <t>Trazo y Nivelación</t>
  </si>
  <si>
    <t>Cobrado en Estimación:</t>
  </si>
  <si>
    <t>Excavación de Pilas de Cimentación</t>
  </si>
  <si>
    <t>ML</t>
  </si>
  <si>
    <t>Acero de Refuerzo en Pilas</t>
  </si>
  <si>
    <t>Concreto F'C=250 kg/cm2 en Pilas</t>
  </si>
  <si>
    <t>Señalamiento Preventivo</t>
  </si>
  <si>
    <t>Jgo</t>
  </si>
  <si>
    <t>Total Mes de Junio del 2000</t>
  </si>
  <si>
    <t>01-08 Jul'00</t>
  </si>
  <si>
    <t>Corte con Disco de Pavimento de 5 cm esp.</t>
  </si>
  <si>
    <t>Demolición de Carpeta Asfáltica de 5 cm esp.</t>
  </si>
  <si>
    <t>Limpieza Final de la Obra</t>
  </si>
  <si>
    <t>Terracerías Escarificadas</t>
  </si>
  <si>
    <t>Sub-base de 15 cm de esp.</t>
  </si>
  <si>
    <t>Riego de Impregnación</t>
  </si>
  <si>
    <t>Carpeta de concreto asfáltico</t>
  </si>
  <si>
    <t>Demolición de Guarnición</t>
  </si>
  <si>
    <t>Adt</t>
  </si>
  <si>
    <t>Total Mes de Julio del 2000</t>
  </si>
  <si>
    <t>Cancelados</t>
  </si>
  <si>
    <t>09-15 Jul'00</t>
  </si>
  <si>
    <t>s/n</t>
  </si>
  <si>
    <t>Excavación para Cimentaciones</t>
  </si>
  <si>
    <t>Plantilla en Zapatas</t>
  </si>
  <si>
    <t>Acero de Refuerzo en Zapatas</t>
  </si>
  <si>
    <t>Corte al 21 de Julio del 2000</t>
  </si>
  <si>
    <t>Q3</t>
  </si>
  <si>
    <t>Q4</t>
  </si>
  <si>
    <t xml:space="preserve">Construcción de Paso a Desnivel </t>
  </si>
  <si>
    <t>Concepto</t>
  </si>
  <si>
    <t>Clave</t>
  </si>
  <si>
    <t>Unidad</t>
  </si>
  <si>
    <t>P.U.</t>
  </si>
  <si>
    <t>Importe</t>
  </si>
  <si>
    <t>CONCEPTO</t>
  </si>
  <si>
    <t>UNIDAD</t>
  </si>
  <si>
    <t>M2</t>
  </si>
  <si>
    <t>Ml.</t>
  </si>
  <si>
    <t>M3</t>
  </si>
  <si>
    <t>II.1.0</t>
  </si>
  <si>
    <t>II.2.0</t>
  </si>
  <si>
    <t>II.5.0</t>
  </si>
  <si>
    <t>II.6.0</t>
  </si>
  <si>
    <t>II.9.0</t>
  </si>
  <si>
    <t>III.7</t>
  </si>
  <si>
    <t>CANTIDAD</t>
  </si>
  <si>
    <t>KG</t>
  </si>
  <si>
    <t>I</t>
  </si>
  <si>
    <t>II</t>
  </si>
  <si>
    <t xml:space="preserve"> PRELIMINARES</t>
  </si>
  <si>
    <t>SUBESTRUCTURA</t>
  </si>
  <si>
    <t>PZA</t>
  </si>
  <si>
    <t>III</t>
  </si>
  <si>
    <t>PRECIO UNITARIO ($)</t>
  </si>
  <si>
    <t>IMPORTE ($)</t>
  </si>
  <si>
    <t>PRECIO UNITARIO CON LETRA</t>
  </si>
  <si>
    <t>NÚMERO DE LICITACIÓN:</t>
  </si>
  <si>
    <t>NOMBRE DE LA OBRA:</t>
  </si>
  <si>
    <t>UBICACIÓN:</t>
  </si>
  <si>
    <t>SUBTOTAL:</t>
  </si>
  <si>
    <t>SUB-TOTAL:</t>
  </si>
  <si>
    <t>I.V.A. (16 %):</t>
  </si>
  <si>
    <t>T  O  T  A  L:</t>
  </si>
  <si>
    <t>IMPORTE TOTAL CON LETRA:</t>
  </si>
  <si>
    <t>TRAZO Y NIVELACIÓN DURANTE EL TIEMPO QUE DURE LA OBRA; INCLUYE: EQUIPO TOPOGRÁFICO, MATERIAL DE CONSUMO, HERRAMIENTA, MANO DE OBRA A DISPOSICIÓN DE SUPERVISIÓN Y TODO LO NECESARIO PARA SU CORRECTA EJECUCION. P.U.C.T.T.</t>
  </si>
  <si>
    <t>SONDEOS PARA UBICACIÓN DE LÍNEAS DE SERVICIOS DE AGUA POTABLE, DE DRENAJE SANITARIO, DE GAS NATURAL, ETC. INCLUYE: CORTE CON DISCO, DEMOLICIONES, EXCAVACIÓN MANUAL EN TODO TIPO DE MATERIAL, RELLENOS, BASE HIDRAULICA Y CARPETA ASFALTICA, HERRAMIENTA, MANO DE OBRA Y TODO LO NECESARIO PARA LA CORRECTA EJECUCION. P.U.C.T.T.</t>
  </si>
  <si>
    <t>DEMOLICIÓN DE ELEMENTOS DE CONCRETO HIDRAULICO EXISTENTE REFORZADO  INCLUYE: ACAMELLONADO DE MATERIAL PRODUCTO DE LA DEMOLICIÓN PARA SU POSTERIOR RETIRO, EQUIPO, HERRAMIENTA, MANO DE OBRA. VOLUMEN MEDIDO EN CAJA. P.U.C.T.T.</t>
  </si>
  <si>
    <t>RETIRO DE ÁRBOL DE LA REGION EXISTENTE MAYOR A 10 PULGADAS DE DIAMETRO SIN RECUPERACION. INCLUYE: EXCAVACIONES, DESENRAICE, TALA, ROZA, CARGA Y ACARREO A TIRO LIBRE FUERA DE LA OBRA. INCLUYE: MAQUINARIA, EQUIPO, HERRAMIENTA, MANO DE OBRA, FLETES, MOVIMIENTOS DENTRO DE LA OBRA Y TODO LO NECESARIO PARA LA CORRECTA EJECUCION DE LOS TRABAJOS.  P.U.C.T.T.</t>
  </si>
  <si>
    <t>DEMOLICIÒN DE BANQUETA  Y/O RAMPA DE CONCRETO ARMADO EXISTESTE DE HASTA 20 CM DE ESPESOR. INCLUYE: CORTE CON DISCO, CARGA Y RETIRO DE MATERIAL FUERA DE LA OBRA A TIRO LIBRE, ACARREOS, EQUIPO, HERRAMIENTA Y MANO DE OBRA. P.U.C.T.T.</t>
  </si>
  <si>
    <t>CORTE CON DISCO EN PAVIMENTO ASFALTICO Y CONCRETO HIDRAULICO, HASTA 15CMS DE ESPESOR, INCLUYE: EQUIPO, HERRAMIENTA, MANO DE OBRA Y TODO LO NECESARIO PARA SU CORRECTA EJECUCION Y SEGURIDAD. P.U.C.T.T.</t>
  </si>
  <si>
    <t>DEMOLICIÓN DE CARPETA ASFALTICA EXISTENTE, INCLUYE: ACAMELLONADO DE MATERIAL PRODUCTO DE LA DEMOLICIÓN PARA SU POSTERIOR RETIRO, EQUIPO, HERRAMIENTA, MANO DE OBRA. VOLUMEN MEDIDO EN CAJA. P.U.C.T.T.</t>
  </si>
  <si>
    <t>RETIRO DE MATERIAL PRODUCTO DE LA DEMOLICIÓN. INCLUYE: COEFICIENTES DE ABUNDAMIENTO, CARGA, ACARREOS, DESCARGAS, KILOMETROS SUBSECUENTES Y PERMISO DE TIRADERO MUNICIPAL. TIRO LIBRE (FA=1.5) Y TODO LO NECESARIO PARA SU CORRECTA EJECUCION. P.U.C.T.T.</t>
  </si>
  <si>
    <t>DEMOLICIÓN DE GUARNICIONES DE CONCRETO EXISTENTES. INCLUYE: CORTE CON DISCO, CARGA Y RETIRO DE MATERIAL FUERA DE LA OBRA A TIRO LIBRE, ACARREOS, EQUIPO, HERRAMIENTA Y MANO DE OBRA. P.U.C.T.T.</t>
  </si>
  <si>
    <t>LAS LOMAS, SAN LUIS POTOSÍ, S.L.P.</t>
  </si>
  <si>
    <t>EXCAVACION EN CIMENTACION DE ZAPATAS EN MATERIAL TIPO  I Y II POR MEDIOS MECÁNICOS.  INCLUYE: EL AFINE DEL FONDO Y TALUDES DE LA EXCAVACIÓN, VOLUMEN MEDIDO EN CAJA CONSIDERANDO SOBRE EXCAVACION DE ACUERDO CON LAS INDICACIONES Y VALIDACIÓN DE LA SUPERVISON, MAQUINARIA, EQUIPO, MANO DE OBRA, MANIOBRAS, OBRA FALSA Y TODO LO NECESARIO PARA SU CORRECTA EJECUCIÓN. P.U.C.T.T.</t>
  </si>
  <si>
    <t>EXCAVACION EN CIMENTACION DE ZAPATAS EN MATERIAL TIPO III POR MEDIOS MECÁNICOS.  INCLUYE: EL AFINE DEL FONDO Y TALUDES DE LA EXCAVACIÓN, VOLUMEN MEDIDO EN CAJA CONSIDERANDO SOBRE EXCAVACION DE ACUERDO CON LAS INDICACIONES Y VALIDACIÓN DE LA SUPERVISON, MAQUINARIA, EQUIPO, MANO DE OBRA, MANIOBRAS, OBRA FALSA Y TODO LO NECESARIO PARA SU CORRECTA EJECUCIÓN. P.U.C.T.T.</t>
  </si>
  <si>
    <t>SUMINISTRO Y COLOCACION DE PLANTILLA EN ZAPATAS DE ESTRIBOS DE 10 CMS DE ESPESOR CON CONCRETO DE F'C=100 KG/CM2, TMA DE 3/4", SOBRE LA EXCAVACIÓN RECIENTE, APISONANDO LA SUPERFICIE DE LA MISMA CON PISÓN MECÁNICO. INCLUYE: MATERIALES, MANO DE OBRA, HERRAMIENTA, EQUIPO Y TODO LO NECESARIO PARA LA CORRECTA EJECUCION. P.U.C.T.T.</t>
  </si>
  <si>
    <t>RELLENO EN ZAPATAS CON MATERIAL PRODUCTO DE LA EXCAVACIÓN  ESTABILIZADO CON 5% DE CAL CON RESPECTO AL PESO  EN CAPAS DE 20 CM DE ESPESOR, COMPACTADAS AL 95% DE SU PVSM. INCLUYE: MATERIAL, AGUA, HOMOGENIZACIÓN, EQUIPO, HERRAMIENTAS, MANO DE OBRA Y TODO LO NECESARIO PARA LA CORRECTA EJECUCION DEL CONCEPTO. P.U.C.T.T.</t>
  </si>
  <si>
    <t>RELLENO EN ZAPATAS DE ESTRIBOS CON MATERIAL DE BANCO EN CAPAS NO MAYORES A 20 CM DE ESPESOR, COMPACTADAS AL 95% DE SU MASA VOLUMETRICA SECA MAXIMA. INCLUYE: MATERIAL, AGUA, HOMOGENIZACIÓN, EQUIPO, HERRAMIENTA, MANO DE OBRA Y TODO LO NECESARIO PARA SU CORRECTA EJECUCIÓN. P.U.C.T.T.</t>
  </si>
  <si>
    <t>SUMINISTRO,  HABILITADO Y COLOCACION DE ACERO DE REFUERZO, CON ACERO CORRUGADO DE F'Y=4,200 KG/CM2, AMARRADO EN EL LUGAR CON ALAMBRE RECOCIDO. INCLUYE: MATERIALES, DESPERDICIOS, TRASLAPES (VER DETALLES DEL REFUERZO EN PLANOS), HABILITADO, COLOCACIÓN, ACARREOS, GANCHOS, SILLETAS, HERRAMIENTA, MANO DE OBRA Y TODO LO NECESARIO PARA LA CORRECTA EJECUCION. P.U.C.T.T.</t>
  </si>
  <si>
    <t>RETIRO DE MATERIAL PRODUCTO DE LA EXCAVACION. INCLUYE: COEFICIENTES DE ABUNDAMIENTO, CARGA, ACARREOS, DESCARGAS, KILOMETROS SUBSECUENTES Y PERMISO DE TIRADERO MUNICIPAL. TIRO LIBRE (FA=1.5) Y TODO LO NECESARIO PARA SU CORRECTA EJECUCION. P.U.C.T.T.</t>
  </si>
  <si>
    <t>TRASLADO DE ACERO DE REFUERZO DEL SITIO PROPORCIONADO POR LA DIRECCION DE OBRAS PUBLICAS A LA ZONA DE LA OBRA . INCLUYE: TRABAJOS Y MANIOBRAS DE CARGA Y DESCARGA Y TODO LO NECESARIO PARA LA CORRECTA EJECUCION. P.U.C.T.T.</t>
  </si>
  <si>
    <t>HABILITADO Y COLOCACION DE ACERO DE REFUERZO, CON ACERO CORRUGADO DE F'Y=4,200 KG/CM2, AMARRADO EN EL LUGAR CON ALAMBRE RECOCIDO. INCLUYE: DESPERDICIOS, TRASLAPES (VER DETALLES DEL REFUERZO EN PLANOS), HABILITADO, COLOCACIÓN, ACARREOS, GANCHOS, SILLETAS, HERRAMIENTA, MANO DE OBRA Y TODO LO NECESARIO PARA LA CORRECTA EJECUCION. P.U.C.T.T.</t>
  </si>
  <si>
    <t>SUMINISTRO Y COLOCACION DE CIMBRA Y DESCIMBRA COMUN EN ZAPATAS y PEDESTALES, MEDIDA A LINEAS DE PROYECTO, UTILIZANDO TRIPLAY DE PINO DE 3/4" DE ESPESOR CON UN MAXIMO DE 3 USOS, LOS TROQUELES Y DEMAS REFUERZOS SE DISEÑARAN POR EL CONTRATISTA, ASI COMO MOLDURAS Y CHAFLANES RESPETANDO LA GEOMETRIA DE LAS MISMAS, DEBERA PRESENTAR UN ACABADO APARENTE, SIN TALLADURAS E IMPERFECCIONES, BORDOS, REMATES, EN SU CASO JUNTAS DE CONSTRUCCION DE 1/2", A SATISFACCION DE LA SUPERVISION. INCLUYE: DESMOLDANTE, TRAZO, FABRICACIÓN, CORTE, HABILITACION, COLOCACION, MATERIALES, MANO DE OBRA, OBRA FALSA, EQUIPO Y TODO LO NECESARIO PARA LA CORRECTA EJECUCION. P.U.C.T.T.</t>
  </si>
  <si>
    <t>ESTRUCTURA DE PASILLO</t>
  </si>
  <si>
    <t>ESTRUCTURA DE PASILLO Y RAMPAS</t>
  </si>
  <si>
    <t>KGS</t>
  </si>
  <si>
    <t>RAMPAS PUENTE PEATONAL</t>
  </si>
  <si>
    <t>BARANDALES</t>
  </si>
  <si>
    <t>OBRAS COMPLEMENTARIAS</t>
  </si>
  <si>
    <t>RECOMPACTACION DE TERRENO NATURAL POR MEDIOS MECANICOS, INCLUYE: AGUA EN PIPA, EQUIPO Y MANO DE OBRA.</t>
  </si>
  <si>
    <t>FIRME DE 10 CMS DE ESPESOR PARA BANQUETAS CON CONCRETO F´C=200 KG/CM2  ARMADO,  ACABADO  FLOTADO,  CON  MALLA  ELECTROSOLDADA  66-10/10, INCLUYE CIMBRA DE FRONTERAS, PREPARACIÓN DE LA CAPA DE DESPLANTE, MATERIALES, EQUIPO, HERRAMIENTA, MANO DE OBRA Y TODO LO NECESARIO PARA SU CORRECTA EJECUCIÓN.</t>
  </si>
  <si>
    <t>SUMINISTRO Y COLOCACIÓN DE SEÑAL RESTRICTIVA "5.50 MTS" SR-16 DE 1.22 X 1.22 MTS CON INSTALACIÓN AL PUENTE VEHICULAR, CALIDAD DIAMANTE, INCLUYE: SUMINISTRO DE MATERIAL, MANO DE OBRA, EQUIPOS NECESARIOS, HERRAMIENTA, SOPORTERÍA Y TODO LO NECESARIO PARA SU CORRECTA EJECUCIÓN.</t>
  </si>
  <si>
    <t>SUMINISTRO Y COLOCACIÓN DE SEÑAL RESTRICTIVA "VELOCIDAD MÁXIMA 60 KM/HR" SR-9 DE 1.22 X 1.22 MTS CON INSTALACIÓN AL PUENTE VEHICULAR, CALIDAD DIAMANTE, INCLUYE: SUMINISTRO DE MATERIAL, MANO DE OBRA, EQUIPOS NECESARIOS, HERRAMIENTA, SOPORTERÍA Y TODO LO NECESARIO PARA SU CORRECTA EJECUCIÓN.</t>
  </si>
  <si>
    <t>SUMINISTRO Y TENDIDO EN ZANJA DE POLIDUCTO NARANJA 2" DE DIAMETRO SIN CABLEADO. INCLUYE:DEMOLICIÓN Y REPOSICIÓN DE BANQUETA DE CONCRETO, EMPATES, EXCAVACION MANUAL EN MATERIAL TIPO I Y II,  MATERIALES, DESPERDICIOS, ACARREOS,  RELLENOS, ENCOFRADOS CON CONCRETO POBRE, HERRAMIENTA, EQUIPO, MANO DE OBRA Y TODO LO NECESARIO PARA SU CORRECTA INSTALACION.</t>
  </si>
  <si>
    <t>SUMINISTRO E INSTALACIÓN DE CABLE DE COBRE CAL. 8 AWG TIPO THW-LS 90° 600 V, MARCA CONDUCTORES MONTERREY, O SIMILAR. INCLUYE: EMPATES, AMARRES, CINTA DE AISLAR, DESPERDICIOS, TRASLAPES, PUNTAS, MATERIALES, EQUIPO, HERRAMIENTA, MANO DE OBRA Y TODO LO NECESARIO PARA SU CORRECTA EJECUCION</t>
  </si>
  <si>
    <t>SUMINISTRO E INSTALACIÓN DE CABLE DE COBRE CAL. 10 AWG TIPO THW-LS 90° 600 V, MARCA CONDUCTORES MONTERREY, O SIMILAR. INCLUYE: EMPATES, AMARRES, CINTA DE AISLAR, DESPERDICIOS, TRASLAPES, PUNTAS, MATERIALES, EQUIPO, HERRAMIENTA, MANO DE OBRA Y TODO LO NECESARIO PARA SU CORRECTA EJECUCION</t>
  </si>
  <si>
    <t>CENTRO DE CARGA QO4 INC. TERMOMAGNETICO 2X40 AMP.,  INCLUYE; FIJACIÓN A LA PARTE INFERIOR DEL PUENTE, MATERIAL, MANO DE OBRA, EQUIPOS NECESARIOS, HERRAMIENTA Y TODO LO NECESARIO PARA SU CORRECTA EJECUCIÓN.</t>
  </si>
  <si>
    <t>LIMPIEZA DURANTE Y AL FINAL DE LA OBRA, INCLUYE: MATERIALES DE LIMPIEZA, HERRAMIENTA, ANDAMIOS, EQUIPO Y MANO DE OBRA.</t>
  </si>
  <si>
    <t>CIMENTACION</t>
  </si>
  <si>
    <t>CATALOGO DE CONCEPTOS</t>
  </si>
  <si>
    <t>3.01.1</t>
  </si>
  <si>
    <t>3.01.2</t>
  </si>
  <si>
    <t>3.01.3</t>
  </si>
  <si>
    <t>LO-EST-245800030-77-2024</t>
  </si>
  <si>
    <t>CONSTRUCCION DE PUENTE PEATONAL EN AVENIDA CORDILLERA DE LOS ALPES A LA ALTURA DE LA CALLE REAL DE LOMAS, SAN LUIS POTOSÍ</t>
  </si>
  <si>
    <t>INSTALACION DE TAPIAL DE MADERA A 2.44M DE ALTURA EN EL PERIMETRO DE LA OBRA CONFORMADO POR BARROTES DE MADERA DE PINO DE 4 POR 4 PULGADAS Y TRIPLAY DE PINO DE MEDIA PULGADA. INCLUYE  INSTALACION, CLAVOS, HERRAMIENTA, MANO DE OBRA, TRASLADO DE MADERA DEL CENTRO DE OPERACIONES A LA OBRA Y AL TÉRMINO DE LOS TRABAJOS SU DEVOLUCIÓN AL CENTRO DE OPERACIONES Y TODO LO NECESARIO PARA SU CORRECTA EJECUCIÓN. P.U.C.T.T.</t>
  </si>
  <si>
    <t>COLOCACIÓN DE POSTES PAT 15.0M PARA LEVANTAMIENTO DE LINEA DE MEDIA TENSIÓN EN ZONAS DE RAMPAS DE PUENTE PEATONAL, DISTANCIA MEDIDA ENTRE POSTES EXISTENTES DONDE SE INICIE Y TERMINE EL LEVANTAMIENTO DE LA LINEA. INCLUYE: TRABAJOS DE GESTION ANTE CFE, PAGOS ANTE CFE, TRABAJOS DE DESCONEXIÓN, DESINSTALACION, LEVANTAMIENTO O REEMPLAZO DE LINEA DE MEDIA TENSION, POSTES PAT 15.0M, INSTALACION Y CONEXIÓN DE LINEA, HERRAMIENTA, MANO DE OBRA Y TODO LO NECESARIO PARA SU CORRECTA EJECUCIÓN.</t>
  </si>
  <si>
    <t>SUMINISTRO Y COLOCACION DE CONCRETO PREMEZCLADO, DE F'C=250 KG/CM2, TMA 3/4", REVENIMIENTO DE 14 ± 2 CM, COLADO, CURADO CON MEMBRANA. INCLUYE: VIBRADO, DESPERDICIOS, MANO DE OBRA, EQUIPO Y TODO LO NECESARIO PARA LA CORRECTA EJECUCION. P.U.C.T.T.</t>
  </si>
  <si>
    <t>SUMINISTRO Y COLOCACION DE ANCLAS DE 1" DIÁMETRO Y L=85 CMS PARA SUJECION DE COLUMNAS  METÁLICAS, FORMADAS A BASE DE REDONDO SÓLIDO A-36 ROSCADO A PLACA BASE CON TUERCA Y CONTRATUERCA 2H, INCLUYE: ACERO, MAQUINADOS,TUERCAS, TRAZO, CIMBRA, FIJACION, MANO DE OBRA, HERRAMIENTA, EQUIPO YTODO LO NECESARIO PARA SU CORRECTA EJECUCIÓN.</t>
  </si>
  <si>
    <t>SUMINISTRO, FABRICACIÓN Y MONTAJE DE ESTRUCTURA METÁLICA EN PUENTE PEATONAL, FORMADA A BASE DE TUBO DE ACERO PARA COLUMNAS, IPR EN CUERDA SUPERIOR E INFERIOR, CON CELOSÍAS EN PTR EN ARMADURA Y CUERDAS SUPERIOR E INFERIOR, INCLUYE: ACERO, CONSUMIBLES, PRIMARIO COMERCIAL, ACABADO EN PINTURA ESMALTE ALQUIDÁLICO COLOR AMARILLO TRÁFICO, TRASLADO, MANIOBRAS DE DESCARGAS E IZAJES EN SITIO, MANO DE OBRA, HERRAMIENTA, EQUIPO, SOLDADURA, MATERIALES Y TODO LO NECESARIO PARA SU CORRECTA EJECUCIÓN.</t>
  </si>
  <si>
    <t>SUMINISTRO Y COLOCACIÓN DE PLACA DE ACERO EN BASES DE COLUMNA, TAPAS DE COLUMNA, CARTABONES, UNIONES DE PTR CON COLUMNA, DE PTR CON ESTRUCTURA (MÉNSULA) UNIÓN DE IPR CON COLUMNAS, PARA LA CONEXIÓN Y REFUERZO EN LA ESTRUCTURA, INCLUYE: MATERIAL, MANO DE OBRA, HERRAMIENTA, EQUIPO, DESPERDICIO, SALDADURA, PINTURA ESMALTE ALQUIDÁLICO EN COLOR AMARILLO TRÁFICO Y TODO LO NECESARIO PARA SU CORRECTA EJECUCIÓN.</t>
  </si>
  <si>
    <t>LOSA COMPUESTA DE 12.5 CMS ESPESOR A BASE DE LOSACERO 25 EN AREA DE PASILLO DE PUENTE, CON LAMINA LOSACERO CAL. 24, CONECTOR TIPO ANGULO DE 3 1/2 X 3 1/2 DE 1/4 @ 1.00 MTO. INCLUYE: CONCRETO F´C=200 KG/CM2, MALLA ELCTROSOLDADA 6-6/10-10, BOMBA, MANO DE OBRA, HERRAMIENTA, EQUIPO Y TODO LO NECESARIO PARA SU CORRECTA EJECUCIÓN.</t>
  </si>
  <si>
    <t>LUMINARIA LED DE PISO EMPOTRADA 3X1W85  INCLUYE: SUMINISTRO, COLOCACIÓN, MATERIAL, MANO DE OBRA, HERRAMIENTA, EQUIPO Y TODO LO NECESARIO PARA SU CORRECTA EJECUCIÓN.</t>
  </si>
  <si>
    <t>SUMINISTRO E INSTALACIÓN DE CUBIERTA DE TECHUMBRE DE POLICARBONATO CELULAR DE 6 MM COLOR HUMO EN ÁREA DE TUNEL, INCLUYE: MATERIAL, ESTRUCTURA DE ALUMINIO, ELEMENTOS DE FIJACIÓN, MANO DE OBRA, HERRAMIENTA, EQUIPO, Y TODO LO NECESARIO PARA SU CORRECTA EJECUCIÓN.</t>
  </si>
  <si>
    <t>SUMINISTRO Y COLOCACIÓN DE LETRERO ALUSIVO A LA OBRA MEDIANTE ROTULADO EN LÁMINA CALIBRE 20 DE 1.88 X 1.22 MTS EN BASTIDOR DE PTR DE 1 1/2" Y LETRAS ALUMINIO SEGÚN CRÓQUIS PROPORCIONADO, INCLUYE, MATERIAL, MANO DE OBRA, SOPORTERÍA, EQUIPO Y TODO LO NECESARIO PARA SU CORRECTA EJECUCIÓN.</t>
  </si>
  <si>
    <t>SUMINISTRO E INSTALACIÓN DE TUBERÍA CONDUIT GALVANIZADA PARED DELGADA DE 3/4" PARA ALIMENTACIÓN ELÉCTRICA DE LA ILUMINACIÓN DEL PUENTE, INCLUYE: MATERIAL, MANO DE OBRA, EQUIPOS NECESARIOS, HERRAMIENTA Y TODO LO NECESARIO PARA SU CORRECTA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</si>
</sst>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00_);_(* \(#,##0.00\);_(* &quot;-&quot;??_);_(@_)"/>
    <numFmt numFmtId="165" formatCode="&quot;$&quot;#,##0.00"/>
    <numFmt numFmtId="166" formatCode="00"/>
    <numFmt numFmtId="167" formatCode="000"/>
    <numFmt numFmtId="168" formatCode="#,##0.0"/>
  </numFmts>
  <fonts count="1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b/>
      <sz val="20"/>
      <name val="Arial"/>
      <family val="2"/>
    </font>
    <font>
      <b/>
      <sz val="13"/>
      <name val="Arial"/>
      <family val="2"/>
    </font>
    <font>
      <b/>
      <i/>
      <sz val="10"/>
      <name val="Arial"/>
      <family val="2"/>
    </font>
    <font>
      <sz val="9"/>
      <name val="Arial"/>
      <family val="2"/>
    </font>
    <font>
      <sz val="9"/>
      <color indexed="10"/>
      <name val="Arial"/>
      <family val="2"/>
    </font>
    <font>
      <sz val="10"/>
      <color theme="0" tint="-0.499984740745262"/>
      <name val="Arial"/>
      <family val="2"/>
    </font>
    <font>
      <sz val="10"/>
      <name val="Arial"/>
      <family val="2"/>
    </font>
    <font>
      <sz val="11"/>
      <color rgb="FF000000"/>
      <name val="Calibri"/>
      <family val="2"/>
    </font>
    <font>
      <b/>
      <u/>
      <sz val="10"/>
      <name val="Arial"/>
      <family val="2"/>
    </font>
    <font>
      <b/>
      <sz val="16"/>
      <name val="Arial"/>
      <family val="2"/>
    </font>
    <font>
      <b/>
      <sz val="12"/>
      <name val="Arial"/>
      <family val="2"/>
    </font>
    <font>
      <sz val="10"/>
      <color rgb="FF000000"/>
      <name val="Arial"/>
      <family val="2"/>
    </font>
    <font>
      <sz val="10"/>
      <color rgb="FFFF0000"/>
      <name val="Arial"/>
      <family val="2"/>
    </font>
  </fonts>
  <fills count="9">
    <fill>
      <patternFill patternType="none"/>
    </fill>
    <fill>
      <patternFill patternType="gray125"/>
    </fill>
    <fill>
      <patternFill patternType="solid">
        <fgColor indexed="15"/>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164" fontId="3" fillId="0" borderId="0" applyFont="0" applyFill="0" applyBorder="0" applyAlignment="0" applyProtection="0"/>
    <xf numFmtId="44" fontId="12" fillId="0" borderId="0" applyFont="0" applyFill="0" applyBorder="0" applyAlignment="0" applyProtection="0"/>
    <xf numFmtId="0" fontId="2" fillId="0" borderId="0"/>
    <xf numFmtId="44" fontId="2" fillId="0" borderId="0" applyFont="0" applyFill="0" applyBorder="0" applyAlignment="0" applyProtection="0"/>
    <xf numFmtId="44" fontId="3" fillId="0" borderId="0" applyFont="0" applyFill="0" applyBorder="0" applyAlignment="0" applyProtection="0"/>
    <xf numFmtId="0" fontId="13" fillId="0" borderId="0"/>
    <xf numFmtId="0" fontId="3" fillId="0" borderId="0"/>
    <xf numFmtId="44" fontId="3"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0" fontId="3" fillId="0" borderId="0"/>
    <xf numFmtId="0" fontId="3" fillId="0" borderId="0"/>
  </cellStyleXfs>
  <cellXfs count="160">
    <xf numFmtId="0" fontId="0" fillId="0" borderId="0" xfId="0"/>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2" xfId="0" applyFont="1" applyFill="1" applyBorder="1"/>
    <xf numFmtId="0" fontId="8" fillId="0" borderId="0" xfId="0" applyFont="1" applyAlignment="1">
      <alignment horizontal="right"/>
    </xf>
    <xf numFmtId="167" fontId="9" fillId="0" borderId="3" xfId="0" applyNumberFormat="1" applyFont="1" applyBorder="1" applyAlignment="1">
      <alignment horizontal="center"/>
    </xf>
    <xf numFmtId="166" fontId="9" fillId="0" borderId="3" xfId="0" applyNumberFormat="1" applyFont="1" applyBorder="1" applyAlignment="1">
      <alignment horizontal="center"/>
    </xf>
    <xf numFmtId="166" fontId="9" fillId="0" borderId="4" xfId="0" applyNumberFormat="1" applyFont="1" applyBorder="1" applyAlignment="1">
      <alignment horizontal="center"/>
    </xf>
    <xf numFmtId="0" fontId="9" fillId="0" borderId="5" xfId="0" applyFont="1" applyBorder="1" applyAlignment="1">
      <alignment horizontal="center"/>
    </xf>
    <xf numFmtId="0" fontId="9" fillId="0" borderId="5" xfId="0" applyFont="1" applyBorder="1"/>
    <xf numFmtId="164" fontId="9" fillId="0" borderId="5" xfId="1" applyFont="1" applyBorder="1"/>
    <xf numFmtId="0" fontId="9" fillId="0" borderId="3" xfId="0" applyFont="1" applyBorder="1" applyAlignment="1">
      <alignment horizontal="center"/>
    </xf>
    <xf numFmtId="0" fontId="9" fillId="0" borderId="3" xfId="0" applyFont="1" applyBorder="1"/>
    <xf numFmtId="164" fontId="9" fillId="0" borderId="3" xfId="1" applyFont="1" applyBorder="1"/>
    <xf numFmtId="167" fontId="9" fillId="0" borderId="6" xfId="0" applyNumberFormat="1" applyFont="1" applyBorder="1" applyAlignment="1">
      <alignment horizontal="center"/>
    </xf>
    <xf numFmtId="166" fontId="9" fillId="0" borderId="6" xfId="0" applyNumberFormat="1" applyFont="1" applyBorder="1" applyAlignment="1">
      <alignment horizontal="center"/>
    </xf>
    <xf numFmtId="0" fontId="9" fillId="0" borderId="6" xfId="0" applyFont="1" applyBorder="1" applyAlignment="1">
      <alignment horizontal="center"/>
    </xf>
    <xf numFmtId="0" fontId="9" fillId="0" borderId="6" xfId="0" applyFont="1" applyBorder="1"/>
    <xf numFmtId="164" fontId="9" fillId="0" borderId="6" xfId="1" applyFont="1" applyBorder="1"/>
    <xf numFmtId="0" fontId="5" fillId="0" borderId="7" xfId="0" applyFont="1" applyBorder="1" applyAlignment="1">
      <alignment horizontal="left"/>
    </xf>
    <xf numFmtId="0" fontId="9" fillId="0" borderId="0" xfId="0" applyFont="1" applyAlignment="1">
      <alignment horizontal="center"/>
    </xf>
    <xf numFmtId="0" fontId="9" fillId="0" borderId="0" xfId="0" applyFont="1"/>
    <xf numFmtId="0" fontId="5" fillId="0" borderId="0" xfId="0" applyFont="1" applyAlignment="1">
      <alignment horizontal="right"/>
    </xf>
    <xf numFmtId="0" fontId="9" fillId="0" borderId="0" xfId="0" applyFont="1" applyAlignment="1">
      <alignment horizontal="right"/>
    </xf>
    <xf numFmtId="0" fontId="9" fillId="0" borderId="8" xfId="0" applyFont="1" applyBorder="1"/>
    <xf numFmtId="0" fontId="9" fillId="0" borderId="7"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0" xfId="0" applyFont="1" applyBorder="1"/>
    <xf numFmtId="0" fontId="9" fillId="0" borderId="11" xfId="0" applyFont="1" applyBorder="1"/>
    <xf numFmtId="0" fontId="9" fillId="0" borderId="12" xfId="0" applyFont="1" applyBorder="1" applyAlignment="1">
      <alignment horizontal="center"/>
    </xf>
    <xf numFmtId="0" fontId="9" fillId="0" borderId="12" xfId="0" applyFont="1" applyBorder="1"/>
    <xf numFmtId="164" fontId="9" fillId="0" borderId="12" xfId="1" applyFont="1" applyBorder="1"/>
    <xf numFmtId="167" fontId="9" fillId="0" borderId="12" xfId="0" applyNumberFormat="1" applyFont="1" applyBorder="1" applyAlignment="1">
      <alignment horizontal="center"/>
    </xf>
    <xf numFmtId="166" fontId="9" fillId="0" borderId="12" xfId="0" applyNumberFormat="1" applyFont="1" applyBorder="1" applyAlignment="1">
      <alignment horizontal="center"/>
    </xf>
    <xf numFmtId="40" fontId="9" fillId="0" borderId="5" xfId="1" applyNumberFormat="1" applyFont="1" applyBorder="1" applyAlignment="1">
      <alignment horizontal="center"/>
    </xf>
    <xf numFmtId="40" fontId="9" fillId="0" borderId="5" xfId="1" applyNumberFormat="1" applyFont="1" applyBorder="1"/>
    <xf numFmtId="40" fontId="9" fillId="0" borderId="3" xfId="1" applyNumberFormat="1" applyFont="1" applyBorder="1"/>
    <xf numFmtId="40" fontId="5" fillId="0" borderId="3" xfId="1" applyNumberFormat="1" applyFont="1" applyBorder="1" applyAlignment="1">
      <alignment horizontal="right"/>
    </xf>
    <xf numFmtId="40" fontId="5" fillId="0" borderId="3" xfId="1" applyNumberFormat="1" applyFont="1" applyBorder="1"/>
    <xf numFmtId="40" fontId="9" fillId="0" borderId="12" xfId="1" applyNumberFormat="1" applyFont="1" applyBorder="1"/>
    <xf numFmtId="40" fontId="9" fillId="0" borderId="6" xfId="1" applyNumberFormat="1" applyFont="1" applyBorder="1"/>
    <xf numFmtId="40" fontId="5" fillId="0" borderId="6" xfId="1" applyNumberFormat="1" applyFont="1" applyBorder="1"/>
    <xf numFmtId="40" fontId="9" fillId="0" borderId="0" xfId="0" applyNumberFormat="1" applyFont="1"/>
    <xf numFmtId="40" fontId="5" fillId="0" borderId="0" xfId="0" applyNumberFormat="1" applyFont="1"/>
    <xf numFmtId="40" fontId="0" fillId="0" borderId="0" xfId="0" applyNumberFormat="1"/>
    <xf numFmtId="167" fontId="10" fillId="0" borderId="3" xfId="0" applyNumberFormat="1" applyFont="1" applyBorder="1" applyAlignment="1">
      <alignment horizontal="center"/>
    </xf>
    <xf numFmtId="166" fontId="10" fillId="0" borderId="3" xfId="0" applyNumberFormat="1" applyFont="1" applyBorder="1" applyAlignment="1">
      <alignment horizontal="center"/>
    </xf>
    <xf numFmtId="0" fontId="10" fillId="0" borderId="3" xfId="0" applyFont="1" applyBorder="1" applyAlignment="1">
      <alignment horizontal="center"/>
    </xf>
    <xf numFmtId="0" fontId="10" fillId="0" borderId="3" xfId="0" applyFont="1" applyBorder="1"/>
    <xf numFmtId="164" fontId="10" fillId="0" borderId="3" xfId="1" applyFont="1" applyBorder="1"/>
    <xf numFmtId="40" fontId="10" fillId="0" borderId="3" xfId="1" applyNumberFormat="1" applyFont="1" applyBorder="1"/>
    <xf numFmtId="0" fontId="4" fillId="0" borderId="0" xfId="0" applyFont="1" applyAlignment="1">
      <alignment horizontal="center" vertical="center" wrapText="1"/>
    </xf>
    <xf numFmtId="0" fontId="3" fillId="0" borderId="0" xfId="0" applyFont="1" applyAlignment="1">
      <alignment horizontal="center" vertical="top"/>
    </xf>
    <xf numFmtId="0" fontId="3" fillId="0" borderId="0" xfId="0" applyFont="1"/>
    <xf numFmtId="2" fontId="3" fillId="0" borderId="0" xfId="0" applyNumberFormat="1" applyFont="1" applyAlignment="1">
      <alignment horizontal="center" vertical="top"/>
    </xf>
    <xf numFmtId="0" fontId="3" fillId="0" borderId="0" xfId="0" applyFont="1" applyAlignment="1">
      <alignment horizontal="justify" vertical="top" wrapText="1"/>
    </xf>
    <xf numFmtId="0" fontId="11" fillId="0" borderId="0" xfId="0" applyFont="1"/>
    <xf numFmtId="0" fontId="11" fillId="3" borderId="0" xfId="0" applyFont="1" applyFill="1"/>
    <xf numFmtId="165" fontId="3" fillId="0" borderId="0" xfId="0" applyNumberFormat="1" applyFont="1" applyAlignment="1">
      <alignment vertical="top"/>
    </xf>
    <xf numFmtId="0" fontId="3" fillId="0" borderId="0" xfId="0" applyFont="1" applyAlignment="1">
      <alignment vertical="top"/>
    </xf>
    <xf numFmtId="0" fontId="4" fillId="0" borderId="0" xfId="0" applyFont="1" applyAlignment="1">
      <alignment horizontal="justify" vertical="top"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2" fontId="4" fillId="0" borderId="19" xfId="0" applyNumberFormat="1" applyFont="1" applyBorder="1" applyAlignment="1">
      <alignment horizontal="centerContinuous"/>
    </xf>
    <xf numFmtId="2" fontId="4" fillId="0" borderId="19" xfId="0" applyNumberFormat="1" applyFont="1" applyBorder="1" applyAlignment="1">
      <alignment horizontal="left"/>
    </xf>
    <xf numFmtId="0" fontId="14" fillId="0" borderId="20" xfId="0" applyFont="1" applyBorder="1" applyAlignment="1">
      <alignment vertical="center" wrapText="1"/>
    </xf>
    <xf numFmtId="0" fontId="3" fillId="6" borderId="2" xfId="0" applyFont="1" applyFill="1" applyBorder="1" applyAlignment="1">
      <alignment horizontal="center" vertical="top"/>
    </xf>
    <xf numFmtId="0" fontId="16" fillId="6" borderId="2" xfId="0" applyFont="1" applyFill="1" applyBorder="1" applyAlignment="1">
      <alignment vertical="center"/>
    </xf>
    <xf numFmtId="0" fontId="9" fillId="0" borderId="13" xfId="0" applyFont="1" applyBorder="1" applyAlignment="1">
      <alignment horizontal="center" vertical="top"/>
    </xf>
    <xf numFmtId="0" fontId="9" fillId="0" borderId="13" xfId="0" applyFont="1" applyBorder="1" applyAlignment="1">
      <alignment horizontal="justify" vertical="top"/>
    </xf>
    <xf numFmtId="0" fontId="9" fillId="0" borderId="13" xfId="0" applyFont="1" applyBorder="1" applyAlignment="1">
      <alignment horizontal="justify" vertical="top" wrapText="1"/>
    </xf>
    <xf numFmtId="0" fontId="9" fillId="0" borderId="13" xfId="0" applyFont="1" applyBorder="1" applyAlignment="1">
      <alignment horizontal="center" vertical="top" wrapText="1"/>
    </xf>
    <xf numFmtId="0" fontId="9" fillId="0" borderId="2" xfId="0" applyFont="1" applyBorder="1" applyAlignment="1">
      <alignment horizontal="center" vertical="top"/>
    </xf>
    <xf numFmtId="0" fontId="5" fillId="0" borderId="13" xfId="0" applyFont="1" applyBorder="1" applyAlignment="1">
      <alignment horizontal="justify" vertical="center"/>
    </xf>
    <xf numFmtId="0" fontId="9" fillId="0" borderId="13" xfId="0" quotePrefix="1" applyFont="1" applyBorder="1" applyAlignment="1">
      <alignment horizontal="justify" vertical="top"/>
    </xf>
    <xf numFmtId="0" fontId="5" fillId="0" borderId="13" xfId="0" applyFont="1" applyBorder="1" applyAlignment="1">
      <alignment horizontal="justify" vertical="top"/>
    </xf>
    <xf numFmtId="0" fontId="9" fillId="0" borderId="2" xfId="0" applyFont="1" applyBorder="1" applyAlignment="1">
      <alignment horizontal="justify" vertical="top"/>
    </xf>
    <xf numFmtId="0" fontId="4" fillId="0" borderId="19" xfId="0" applyFont="1" applyBorder="1" applyAlignment="1">
      <alignment horizontal="left" vertical="top"/>
    </xf>
    <xf numFmtId="49" fontId="9" fillId="0" borderId="13" xfId="6" applyNumberFormat="1" applyFont="1" applyBorder="1" applyAlignment="1">
      <alignment horizontal="justify" vertical="top" wrapText="1" shrinkToFit="1"/>
    </xf>
    <xf numFmtId="0" fontId="9" fillId="0" borderId="13" xfId="0" applyFont="1" applyBorder="1" applyAlignment="1">
      <alignment horizontal="justify" vertical="top" wrapText="1" shrinkToFit="1"/>
    </xf>
    <xf numFmtId="0" fontId="5" fillId="0" borderId="13" xfId="0" applyFont="1" applyBorder="1" applyAlignment="1">
      <alignment horizontal="center" vertical="top"/>
    </xf>
    <xf numFmtId="0" fontId="4" fillId="7" borderId="0" xfId="0" applyFont="1" applyFill="1"/>
    <xf numFmtId="0" fontId="4" fillId="0" borderId="20" xfId="0" applyFont="1" applyBorder="1" applyAlignment="1">
      <alignment horizontal="center" vertical="center"/>
    </xf>
    <xf numFmtId="165" fontId="3" fillId="6" borderId="2" xfId="0" applyNumberFormat="1" applyFont="1" applyFill="1" applyBorder="1" applyAlignment="1">
      <alignment vertical="center"/>
    </xf>
    <xf numFmtId="165" fontId="3" fillId="0" borderId="0" xfId="0" applyNumberFormat="1" applyFont="1" applyAlignment="1">
      <alignment vertical="center"/>
    </xf>
    <xf numFmtId="168" fontId="3" fillId="0" borderId="0" xfId="0" applyNumberFormat="1" applyFont="1" applyAlignment="1">
      <alignment vertical="center"/>
    </xf>
    <xf numFmtId="2" fontId="3" fillId="0" borderId="19" xfId="0" applyNumberFormat="1" applyFont="1" applyBorder="1" applyAlignment="1">
      <alignment horizontal="center" vertical="top"/>
    </xf>
    <xf numFmtId="2" fontId="3" fillId="0" borderId="24" xfId="0" applyNumberFormat="1" applyFont="1" applyBorder="1" applyAlignment="1">
      <alignment horizontal="center" vertical="top"/>
    </xf>
    <xf numFmtId="0" fontId="4" fillId="0" borderId="25" xfId="0" applyFont="1" applyBorder="1" applyAlignment="1">
      <alignment horizontal="justify" vertical="top" wrapText="1"/>
    </xf>
    <xf numFmtId="0" fontId="4" fillId="0" borderId="25" xfId="0" applyFont="1" applyBorder="1" applyAlignment="1">
      <alignment horizontal="center" vertical="top"/>
    </xf>
    <xf numFmtId="0" fontId="4" fillId="6" borderId="2" xfId="0" applyFont="1" applyFill="1" applyBorder="1" applyAlignment="1">
      <alignment horizontal="center" vertical="center"/>
    </xf>
    <xf numFmtId="49" fontId="9" fillId="0" borderId="13" xfId="6" applyNumberFormat="1" applyFont="1" applyBorder="1" applyAlignment="1">
      <alignment horizontal="center" vertical="top" wrapText="1" shrinkToFit="1"/>
    </xf>
    <xf numFmtId="0" fontId="9" fillId="0" borderId="13" xfId="0" quotePrefix="1" applyFont="1" applyBorder="1" applyAlignment="1">
      <alignment horizontal="center" vertical="top"/>
    </xf>
    <xf numFmtId="0" fontId="9" fillId="0" borderId="13" xfId="0" applyFont="1" applyBorder="1" applyAlignment="1">
      <alignment horizontal="center" vertical="top" wrapText="1" shrinkToFit="1"/>
    </xf>
    <xf numFmtId="49" fontId="9" fillId="0" borderId="13" xfId="0" applyNumberFormat="1" applyFont="1" applyBorder="1" applyAlignment="1">
      <alignment horizontal="center" vertical="top" wrapText="1" shrinkToFit="1"/>
    </xf>
    <xf numFmtId="44" fontId="4" fillId="0" borderId="0" xfId="2" applyFont="1" applyFill="1" applyBorder="1" applyAlignment="1">
      <alignment horizontal="center" vertical="top"/>
    </xf>
    <xf numFmtId="44" fontId="4" fillId="0" borderId="25" xfId="2" applyFont="1" applyFill="1" applyBorder="1" applyAlignment="1">
      <alignment horizontal="center" vertical="top"/>
    </xf>
    <xf numFmtId="165" fontId="3" fillId="0" borderId="0" xfId="0" applyNumberFormat="1" applyFont="1" applyAlignment="1">
      <alignment horizontal="center" vertical="top"/>
    </xf>
    <xf numFmtId="0" fontId="18" fillId="0" borderId="0" xfId="0" applyFont="1"/>
    <xf numFmtId="0" fontId="0" fillId="8" borderId="0" xfId="0" applyFill="1" applyAlignment="1">
      <alignment vertical="top"/>
    </xf>
    <xf numFmtId="4" fontId="9" fillId="0" borderId="13" xfId="0" applyNumberFormat="1" applyFont="1" applyBorder="1" applyAlignment="1">
      <alignment vertical="top"/>
    </xf>
    <xf numFmtId="44" fontId="9" fillId="0" borderId="13" xfId="5" applyFont="1" applyFill="1" applyBorder="1" applyAlignment="1">
      <alignment vertical="top"/>
    </xf>
    <xf numFmtId="44" fontId="9" fillId="0" borderId="13" xfId="2" applyFont="1" applyFill="1" applyBorder="1" applyAlignment="1">
      <alignment vertical="top"/>
    </xf>
    <xf numFmtId="44" fontId="9" fillId="0" borderId="13" xfId="4" applyFont="1" applyFill="1" applyBorder="1" applyAlignment="1" applyProtection="1">
      <alignment horizontal="center" vertical="top" wrapText="1"/>
      <protection locked="0"/>
    </xf>
    <xf numFmtId="4" fontId="9" fillId="0" borderId="2" xfId="0" applyNumberFormat="1" applyFont="1" applyBorder="1" applyAlignment="1">
      <alignment vertical="top"/>
    </xf>
    <xf numFmtId="44" fontId="9" fillId="0" borderId="2" xfId="2" applyFont="1" applyFill="1" applyBorder="1" applyAlignment="1">
      <alignment vertical="top"/>
    </xf>
    <xf numFmtId="165" fontId="3" fillId="6" borderId="2" xfId="0" applyNumberFormat="1" applyFont="1" applyFill="1" applyBorder="1" applyAlignment="1">
      <alignment vertical="top"/>
    </xf>
    <xf numFmtId="0" fontId="4" fillId="6" borderId="2" xfId="0" applyFont="1" applyFill="1" applyBorder="1" applyAlignment="1">
      <alignment horizontal="center" vertical="top"/>
    </xf>
    <xf numFmtId="44" fontId="9" fillId="0" borderId="13" xfId="5" applyFont="1" applyFill="1" applyBorder="1" applyAlignment="1">
      <alignment horizontal="center" vertical="top"/>
    </xf>
    <xf numFmtId="44" fontId="9" fillId="0" borderId="13" xfId="8" applyFont="1" applyFill="1" applyBorder="1" applyAlignment="1">
      <alignment horizontal="center" vertical="top"/>
    </xf>
    <xf numFmtId="4" fontId="5" fillId="0" borderId="13" xfId="0" applyNumberFormat="1" applyFont="1" applyBorder="1" applyAlignment="1">
      <alignment vertical="top"/>
    </xf>
    <xf numFmtId="44" fontId="5" fillId="0" borderId="13" xfId="5" applyFont="1" applyFill="1" applyBorder="1" applyAlignment="1">
      <alignment horizontal="center" vertical="top"/>
    </xf>
    <xf numFmtId="44" fontId="5" fillId="0" borderId="0" xfId="5" applyFont="1" applyFill="1" applyBorder="1" applyAlignment="1">
      <alignment horizontal="center" vertical="top"/>
    </xf>
    <xf numFmtId="44" fontId="4" fillId="0" borderId="20" xfId="2" applyFont="1" applyBorder="1" applyAlignment="1">
      <alignment vertical="top"/>
    </xf>
    <xf numFmtId="168" fontId="4" fillId="0" borderId="25" xfId="0" applyNumberFormat="1" applyFont="1" applyBorder="1" applyAlignment="1">
      <alignment vertical="top"/>
    </xf>
    <xf numFmtId="0" fontId="3" fillId="0" borderId="25" xfId="0" applyFont="1" applyBorder="1" applyAlignment="1">
      <alignment vertical="top"/>
    </xf>
    <xf numFmtId="44" fontId="4" fillId="0" borderId="26" xfId="2" applyFont="1" applyBorder="1" applyAlignment="1">
      <alignment vertical="top"/>
    </xf>
    <xf numFmtId="0" fontId="4" fillId="0" borderId="0" xfId="0" applyFont="1" applyAlignment="1">
      <alignment horizontal="centerContinuous"/>
    </xf>
    <xf numFmtId="0" fontId="4" fillId="0" borderId="0" xfId="0" applyFont="1" applyAlignment="1">
      <alignment horizontal="center" vertical="center"/>
    </xf>
    <xf numFmtId="0" fontId="4" fillId="0" borderId="0" xfId="0" applyFont="1" applyAlignment="1">
      <alignment horizontal="justify" wrapText="1"/>
    </xf>
    <xf numFmtId="0" fontId="14" fillId="0" borderId="0" xfId="0" applyFont="1" applyAlignment="1">
      <alignment horizontal="left"/>
    </xf>
    <xf numFmtId="0" fontId="4" fillId="0" borderId="0" xfId="0" applyFont="1" applyAlignment="1">
      <alignment horizontal="center"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4" fillId="4" borderId="27" xfId="0" applyFont="1" applyFill="1" applyBorder="1" applyAlignment="1">
      <alignment horizontal="center" vertical="center" wrapText="1"/>
    </xf>
    <xf numFmtId="2" fontId="16" fillId="6" borderId="28" xfId="0" applyNumberFormat="1" applyFont="1" applyFill="1" applyBorder="1" applyAlignment="1">
      <alignment horizontal="center" vertical="center"/>
    </xf>
    <xf numFmtId="165" fontId="3" fillId="6" borderId="29" xfId="0" applyNumberFormat="1" applyFont="1" applyFill="1" applyBorder="1" applyAlignment="1">
      <alignment vertical="center"/>
    </xf>
    <xf numFmtId="2" fontId="9" fillId="0" borderId="30" xfId="0" applyNumberFormat="1" applyFont="1" applyBorder="1" applyAlignment="1">
      <alignment horizontal="center" vertical="top"/>
    </xf>
    <xf numFmtId="44" fontId="9" fillId="0" borderId="31" xfId="5" applyFont="1" applyFill="1" applyBorder="1" applyAlignment="1">
      <alignment vertical="top"/>
    </xf>
    <xf numFmtId="2" fontId="9" fillId="0" borderId="28" xfId="0" applyNumberFormat="1" applyFont="1" applyBorder="1" applyAlignment="1">
      <alignment horizontal="center" vertical="top"/>
    </xf>
    <xf numFmtId="44" fontId="5" fillId="0" borderId="29" xfId="5" applyFont="1" applyFill="1" applyBorder="1" applyAlignment="1">
      <alignment horizontal="right" vertical="top"/>
    </xf>
    <xf numFmtId="165" fontId="3" fillId="6" borderId="29" xfId="0" applyNumberFormat="1" applyFont="1" applyFill="1" applyBorder="1" applyAlignment="1">
      <alignment vertical="top"/>
    </xf>
    <xf numFmtId="2" fontId="9" fillId="0" borderId="30" xfId="0" applyNumberFormat="1" applyFont="1" applyBorder="1" applyAlignment="1">
      <alignment horizontal="center" vertical="center"/>
    </xf>
    <xf numFmtId="2" fontId="5" fillId="0" borderId="30" xfId="0" applyNumberFormat="1" applyFont="1" applyBorder="1" applyAlignment="1">
      <alignment horizontal="center" vertical="top"/>
    </xf>
    <xf numFmtId="44" fontId="5" fillId="0" borderId="31" xfId="5" applyFont="1" applyFill="1" applyBorder="1" applyAlignment="1">
      <alignment horizontal="right" vertical="top"/>
    </xf>
    <xf numFmtId="2" fontId="5" fillId="0" borderId="19" xfId="0" applyNumberFormat="1" applyFont="1" applyBorder="1" applyAlignment="1">
      <alignment horizontal="center" vertical="top"/>
    </xf>
    <xf numFmtId="0" fontId="5" fillId="0" borderId="0" xfId="0" applyFont="1" applyAlignment="1">
      <alignment horizontal="justify" vertical="top"/>
    </xf>
    <xf numFmtId="0" fontId="5" fillId="0" borderId="0" xfId="0" applyFont="1" applyAlignment="1">
      <alignment horizontal="center" vertical="top"/>
    </xf>
    <xf numFmtId="4" fontId="5" fillId="0" borderId="0" xfId="0" applyNumberFormat="1" applyFont="1" applyAlignment="1">
      <alignment vertical="top"/>
    </xf>
    <xf numFmtId="44" fontId="5" fillId="0" borderId="20" xfId="5" applyFont="1" applyFill="1" applyBorder="1" applyAlignment="1">
      <alignment horizontal="right" vertical="top"/>
    </xf>
    <xf numFmtId="168" fontId="4" fillId="0" borderId="0" xfId="0" applyNumberFormat="1" applyFont="1" applyAlignment="1">
      <alignment vertical="top"/>
    </xf>
    <xf numFmtId="0" fontId="9" fillId="0" borderId="13" xfId="13" applyFont="1" applyBorder="1" applyAlignment="1">
      <alignment horizontal="justify" vertical="top"/>
    </xf>
    <xf numFmtId="0" fontId="5" fillId="0" borderId="2" xfId="0" applyFont="1" applyBorder="1" applyAlignment="1">
      <alignment horizontal="right" vertical="top"/>
    </xf>
    <xf numFmtId="0" fontId="5" fillId="0" borderId="13" xfId="0" applyFont="1" applyBorder="1" applyAlignment="1">
      <alignment horizontal="right" vertical="top"/>
    </xf>
    <xf numFmtId="0" fontId="4" fillId="2" borderId="13" xfId="0"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xf>
    <xf numFmtId="0" fontId="3" fillId="6" borderId="21" xfId="0" applyFont="1" applyFill="1" applyBorder="1" applyAlignment="1">
      <alignment horizontal="center" vertical="top" wrapText="1"/>
    </xf>
    <xf numFmtId="0" fontId="3" fillId="6" borderId="22" xfId="0" applyFont="1" applyFill="1" applyBorder="1" applyAlignment="1">
      <alignment horizontal="center" vertical="top" wrapText="1"/>
    </xf>
    <xf numFmtId="0" fontId="3" fillId="6" borderId="23" xfId="0" applyFont="1" applyFill="1" applyBorder="1" applyAlignment="1">
      <alignment horizontal="center" vertical="top" wrapText="1"/>
    </xf>
    <xf numFmtId="0" fontId="3" fillId="6" borderId="24" xfId="0" applyFont="1" applyFill="1" applyBorder="1" applyAlignment="1">
      <alignment horizontal="center" vertical="top" wrapText="1"/>
    </xf>
    <xf numFmtId="0" fontId="3" fillId="6" borderId="25" xfId="0" applyFont="1" applyFill="1" applyBorder="1" applyAlignment="1">
      <alignment horizontal="center" vertical="top" wrapText="1"/>
    </xf>
    <xf numFmtId="0" fontId="3" fillId="6" borderId="26" xfId="0" applyFont="1" applyFill="1" applyBorder="1" applyAlignment="1">
      <alignment horizontal="center" vertical="top" wrapText="1"/>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14" fillId="0" borderId="0" xfId="0" applyFont="1" applyAlignment="1">
      <alignment horizontal="left" vertical="center" wrapText="1"/>
    </xf>
  </cellXfs>
  <cellStyles count="14">
    <cellStyle name="Millares" xfId="1" builtinId="3"/>
    <cellStyle name="Millares 7" xfId="10" xr:uid="{3F9B78D9-251B-40E3-B155-697924107DA7}"/>
    <cellStyle name="Moneda" xfId="2" builtinId="4"/>
    <cellStyle name="Moneda 2" xfId="4" xr:uid="{00000000-0005-0000-0000-000002000000}"/>
    <cellStyle name="Moneda 4" xfId="5" xr:uid="{00000000-0005-0000-0000-000003000000}"/>
    <cellStyle name="Moneda 4 2" xfId="8" xr:uid="{BDAEEA9C-A51D-4BE8-84A8-FACA3A82298F}"/>
    <cellStyle name="Moneda 5" xfId="11" xr:uid="{C0239252-63C1-4800-B0BE-0988764F8235}"/>
    <cellStyle name="Normal" xfId="0" builtinId="0"/>
    <cellStyle name="Normal 10" xfId="12" xr:uid="{81E620D9-E1DE-4D92-9C03-CFC7BC97CB04}"/>
    <cellStyle name="Normal 2" xfId="3" xr:uid="{00000000-0005-0000-0000-000005000000}"/>
    <cellStyle name="Normal 2 2" xfId="6" xr:uid="{00000000-0005-0000-0000-000006000000}"/>
    <cellStyle name="Normal 3" xfId="7" xr:uid="{00000000-0005-0000-0000-000007000000}"/>
    <cellStyle name="Normal 3 2" xfId="9" xr:uid="{B0F66E73-94E0-4129-8E67-8A8C56BF8BC8}"/>
    <cellStyle name="Normal 6" xfId="13" xr:uid="{6724BD61-A045-4B3B-953E-F1AC2DDE775B}"/>
  </cellStyles>
  <dxfs count="0"/>
  <tableStyles count="1" defaultTableStyle="TableStyleMedium9" defaultPivotStyle="PivotStyleLight16">
    <tableStyle name="Invisible" pivot="0" table="0" count="0" xr9:uid="{0E383A2A-E86F-466F-8255-5F8325740B81}"/>
  </tableStyles>
  <colors>
    <mruColors>
      <color rgb="FF00CC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203200</xdr:colOff>
      <xdr:row>1</xdr:row>
      <xdr:rowOff>33867</xdr:rowOff>
    </xdr:from>
    <xdr:to>
      <xdr:col>6</xdr:col>
      <xdr:colOff>1176866</xdr:colOff>
      <xdr:row>4</xdr:row>
      <xdr:rowOff>141915</xdr:rowOff>
    </xdr:to>
    <xdr:pic>
      <xdr:nvPicPr>
        <xdr:cNvPr id="2" name="Imagen 1">
          <a:extLst>
            <a:ext uri="{FF2B5EF4-FFF2-40B4-BE49-F238E27FC236}">
              <a16:creationId xmlns:a16="http://schemas.microsoft.com/office/drawing/2014/main" id="{807EAFF8-FDE6-4CE2-AF11-3C8138FADF2C}"/>
            </a:ext>
          </a:extLst>
        </xdr:cNvPr>
        <xdr:cNvPicPr>
          <a:picLocks noChangeAspect="1"/>
        </xdr:cNvPicPr>
      </xdr:nvPicPr>
      <xdr:blipFill rotWithShape="1">
        <a:blip xmlns:r="http://schemas.openxmlformats.org/officeDocument/2006/relationships" r:embed="rId1"/>
        <a:srcRect l="16533" t="35981" r="65922" b="31630"/>
        <a:stretch/>
      </xdr:blipFill>
      <xdr:spPr>
        <a:xfrm>
          <a:off x="9050867" y="304800"/>
          <a:ext cx="973666" cy="988582"/>
        </a:xfrm>
        <a:prstGeom prst="rect">
          <a:avLst/>
        </a:prstGeom>
      </xdr:spPr>
    </xdr:pic>
    <xdr:clientData/>
  </xdr:twoCellAnchor>
  <xdr:oneCellAnchor>
    <xdr:from>
      <xdr:col>2</xdr:col>
      <xdr:colOff>279400</xdr:colOff>
      <xdr:row>57</xdr:row>
      <xdr:rowOff>0</xdr:rowOff>
    </xdr:from>
    <xdr:ext cx="88900" cy="1453797"/>
    <xdr:sp macro="" textlink="">
      <xdr:nvSpPr>
        <xdr:cNvPr id="3" name="Text Box 218">
          <a:extLst>
            <a:ext uri="{FF2B5EF4-FFF2-40B4-BE49-F238E27FC236}">
              <a16:creationId xmlns:a16="http://schemas.microsoft.com/office/drawing/2014/main" id="{A7FB6BD9-61D4-4A15-9472-EEBBD1647A29}"/>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4" name="Text Box 218">
          <a:extLst>
            <a:ext uri="{FF2B5EF4-FFF2-40B4-BE49-F238E27FC236}">
              <a16:creationId xmlns:a16="http://schemas.microsoft.com/office/drawing/2014/main" id="{33383EA4-C3D0-4888-ACB3-9429A4842AEF}"/>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5" name="Text Box 218">
          <a:extLst>
            <a:ext uri="{FF2B5EF4-FFF2-40B4-BE49-F238E27FC236}">
              <a16:creationId xmlns:a16="http://schemas.microsoft.com/office/drawing/2014/main" id="{B4DFB9CA-1812-4321-9784-9874F3E27BED}"/>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 name="Text Box 218">
          <a:extLst>
            <a:ext uri="{FF2B5EF4-FFF2-40B4-BE49-F238E27FC236}">
              <a16:creationId xmlns:a16="http://schemas.microsoft.com/office/drawing/2014/main" id="{EED62EB1-D247-4C9D-839B-106ECB982593}"/>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7" name="Text Box 218">
          <a:extLst>
            <a:ext uri="{FF2B5EF4-FFF2-40B4-BE49-F238E27FC236}">
              <a16:creationId xmlns:a16="http://schemas.microsoft.com/office/drawing/2014/main" id="{3DA6A03B-4931-439E-A710-3780E3F6D282}"/>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 name="Text Box 218">
          <a:extLst>
            <a:ext uri="{FF2B5EF4-FFF2-40B4-BE49-F238E27FC236}">
              <a16:creationId xmlns:a16="http://schemas.microsoft.com/office/drawing/2014/main" id="{21EE505B-43DE-4C35-8F98-A5864DC464B2}"/>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 name="Text Box 218">
          <a:extLst>
            <a:ext uri="{FF2B5EF4-FFF2-40B4-BE49-F238E27FC236}">
              <a16:creationId xmlns:a16="http://schemas.microsoft.com/office/drawing/2014/main" id="{1C79EC97-0389-415E-9AA3-5F8000D0C9D2}"/>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0" name="Text Box 218">
          <a:extLst>
            <a:ext uri="{FF2B5EF4-FFF2-40B4-BE49-F238E27FC236}">
              <a16:creationId xmlns:a16="http://schemas.microsoft.com/office/drawing/2014/main" id="{E1B5CC96-554B-477E-9B1A-91A0A028D2C6}"/>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 name="Text Box 218">
          <a:extLst>
            <a:ext uri="{FF2B5EF4-FFF2-40B4-BE49-F238E27FC236}">
              <a16:creationId xmlns:a16="http://schemas.microsoft.com/office/drawing/2014/main" id="{3E1B727D-0379-4551-80BC-AB661BB1F21B}"/>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 name="Text Box 218">
          <a:extLst>
            <a:ext uri="{FF2B5EF4-FFF2-40B4-BE49-F238E27FC236}">
              <a16:creationId xmlns:a16="http://schemas.microsoft.com/office/drawing/2014/main" id="{AEF96E61-2722-46C9-AD35-BC4F6979004E}"/>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 name="Text Box 218">
          <a:extLst>
            <a:ext uri="{FF2B5EF4-FFF2-40B4-BE49-F238E27FC236}">
              <a16:creationId xmlns:a16="http://schemas.microsoft.com/office/drawing/2014/main" id="{A5A5DFCF-2973-4B15-A87A-16526DCC59A5}"/>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4" name="Text Box 218">
          <a:extLst>
            <a:ext uri="{FF2B5EF4-FFF2-40B4-BE49-F238E27FC236}">
              <a16:creationId xmlns:a16="http://schemas.microsoft.com/office/drawing/2014/main" id="{22A601C3-A36C-4330-B58D-66E47E78AC66}"/>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5" name="Text Box 218">
          <a:extLst>
            <a:ext uri="{FF2B5EF4-FFF2-40B4-BE49-F238E27FC236}">
              <a16:creationId xmlns:a16="http://schemas.microsoft.com/office/drawing/2014/main" id="{B820FF74-AA86-48E5-888B-514FB75965E1}"/>
            </a:ext>
          </a:extLst>
        </xdr:cNvPr>
        <xdr:cNvSpPr txBox="1">
          <a:spLocks noChangeArrowheads="1"/>
        </xdr:cNvSpPr>
      </xdr:nvSpPr>
      <xdr:spPr bwMode="auto">
        <a:xfrm>
          <a:off x="4527550" y="100736400"/>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6" name="Text Box 218">
          <a:extLst>
            <a:ext uri="{FF2B5EF4-FFF2-40B4-BE49-F238E27FC236}">
              <a16:creationId xmlns:a16="http://schemas.microsoft.com/office/drawing/2014/main" id="{2A0657A3-889F-4051-863D-15B847A32AB2}"/>
            </a:ext>
          </a:extLst>
        </xdr:cNvPr>
        <xdr:cNvSpPr txBox="1">
          <a:spLocks noChangeArrowheads="1"/>
        </xdr:cNvSpPr>
      </xdr:nvSpPr>
      <xdr:spPr bwMode="auto">
        <a:xfrm>
          <a:off x="4527550" y="100736400"/>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7" name="Text Box 218">
          <a:extLst>
            <a:ext uri="{FF2B5EF4-FFF2-40B4-BE49-F238E27FC236}">
              <a16:creationId xmlns:a16="http://schemas.microsoft.com/office/drawing/2014/main" id="{DEA2C4A9-D887-466E-8335-79D721DB628C}"/>
            </a:ext>
          </a:extLst>
        </xdr:cNvPr>
        <xdr:cNvSpPr txBox="1">
          <a:spLocks noChangeArrowheads="1"/>
        </xdr:cNvSpPr>
      </xdr:nvSpPr>
      <xdr:spPr bwMode="auto">
        <a:xfrm>
          <a:off x="4527550" y="100736400"/>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 name="Text Box 218">
          <a:extLst>
            <a:ext uri="{FF2B5EF4-FFF2-40B4-BE49-F238E27FC236}">
              <a16:creationId xmlns:a16="http://schemas.microsoft.com/office/drawing/2014/main" id="{F4607E51-3B7B-4A33-A944-3B5AD17E47A4}"/>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 name="Text Box 218">
          <a:extLst>
            <a:ext uri="{FF2B5EF4-FFF2-40B4-BE49-F238E27FC236}">
              <a16:creationId xmlns:a16="http://schemas.microsoft.com/office/drawing/2014/main" id="{953EADE7-73BF-4317-9D4D-B3D8DFD35F9A}"/>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0" name="Text Box 218">
          <a:extLst>
            <a:ext uri="{FF2B5EF4-FFF2-40B4-BE49-F238E27FC236}">
              <a16:creationId xmlns:a16="http://schemas.microsoft.com/office/drawing/2014/main" id="{962AE38C-5FCD-4FFD-9B97-1ADEB65B7D6C}"/>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1" name="Text Box 218">
          <a:extLst>
            <a:ext uri="{FF2B5EF4-FFF2-40B4-BE49-F238E27FC236}">
              <a16:creationId xmlns:a16="http://schemas.microsoft.com/office/drawing/2014/main" id="{403F524F-D749-4BA9-974B-F8F8611FB281}"/>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2" name="Text Box 218">
          <a:extLst>
            <a:ext uri="{FF2B5EF4-FFF2-40B4-BE49-F238E27FC236}">
              <a16:creationId xmlns:a16="http://schemas.microsoft.com/office/drawing/2014/main" id="{901CBD1E-71A6-4F43-8F7F-E1F6CD733224}"/>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3" name="Text Box 218">
          <a:extLst>
            <a:ext uri="{FF2B5EF4-FFF2-40B4-BE49-F238E27FC236}">
              <a16:creationId xmlns:a16="http://schemas.microsoft.com/office/drawing/2014/main" id="{B555BEC9-98F2-4C4B-9E19-46FC7F7C3B28}"/>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4" name="Text Box 218">
          <a:extLst>
            <a:ext uri="{FF2B5EF4-FFF2-40B4-BE49-F238E27FC236}">
              <a16:creationId xmlns:a16="http://schemas.microsoft.com/office/drawing/2014/main" id="{1C0C2929-529A-439F-A98F-7EA56D30F30B}"/>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25" name="Text Box 218">
          <a:extLst>
            <a:ext uri="{FF2B5EF4-FFF2-40B4-BE49-F238E27FC236}">
              <a16:creationId xmlns:a16="http://schemas.microsoft.com/office/drawing/2014/main" id="{F74A1A24-681B-4D6D-B69F-C3C2AF786ED9}"/>
            </a:ext>
          </a:extLst>
        </xdr:cNvPr>
        <xdr:cNvSpPr txBox="1">
          <a:spLocks noChangeArrowheads="1"/>
        </xdr:cNvSpPr>
      </xdr:nvSpPr>
      <xdr:spPr bwMode="auto">
        <a:xfrm>
          <a:off x="4527550" y="100736400"/>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6" name="Text Box 218">
          <a:extLst>
            <a:ext uri="{FF2B5EF4-FFF2-40B4-BE49-F238E27FC236}">
              <a16:creationId xmlns:a16="http://schemas.microsoft.com/office/drawing/2014/main" id="{2C54E92F-7B8C-4618-A6AB-8B4632E77699}"/>
            </a:ext>
          </a:extLst>
        </xdr:cNvPr>
        <xdr:cNvSpPr txBox="1">
          <a:spLocks noChangeArrowheads="1"/>
        </xdr:cNvSpPr>
      </xdr:nvSpPr>
      <xdr:spPr bwMode="auto">
        <a:xfrm>
          <a:off x="4527550" y="1007364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7" name="Text Box 218">
          <a:extLst>
            <a:ext uri="{FF2B5EF4-FFF2-40B4-BE49-F238E27FC236}">
              <a16:creationId xmlns:a16="http://schemas.microsoft.com/office/drawing/2014/main" id="{2D9BD6DC-35D4-49D3-ADCB-1E08AB249C11}"/>
            </a:ext>
          </a:extLst>
        </xdr:cNvPr>
        <xdr:cNvSpPr txBox="1">
          <a:spLocks noChangeArrowheads="1"/>
        </xdr:cNvSpPr>
      </xdr:nvSpPr>
      <xdr:spPr bwMode="auto">
        <a:xfrm>
          <a:off x="4527550" y="1007364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8" name="Text Box 218">
          <a:extLst>
            <a:ext uri="{FF2B5EF4-FFF2-40B4-BE49-F238E27FC236}">
              <a16:creationId xmlns:a16="http://schemas.microsoft.com/office/drawing/2014/main" id="{10ED4871-8541-4D1B-9B0C-7987F83784D3}"/>
            </a:ext>
          </a:extLst>
        </xdr:cNvPr>
        <xdr:cNvSpPr txBox="1">
          <a:spLocks noChangeArrowheads="1"/>
        </xdr:cNvSpPr>
      </xdr:nvSpPr>
      <xdr:spPr bwMode="auto">
        <a:xfrm>
          <a:off x="4527550" y="1007364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29" name="Text Box 218">
          <a:extLst>
            <a:ext uri="{FF2B5EF4-FFF2-40B4-BE49-F238E27FC236}">
              <a16:creationId xmlns:a16="http://schemas.microsoft.com/office/drawing/2014/main" id="{BFB6B8AF-71FC-4E9D-A35E-97AA67932E74}"/>
            </a:ext>
          </a:extLst>
        </xdr:cNvPr>
        <xdr:cNvSpPr txBox="1">
          <a:spLocks noChangeArrowheads="1"/>
        </xdr:cNvSpPr>
      </xdr:nvSpPr>
      <xdr:spPr bwMode="auto">
        <a:xfrm>
          <a:off x="4527550" y="107442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0" name="Text Box 218">
          <a:extLst>
            <a:ext uri="{FF2B5EF4-FFF2-40B4-BE49-F238E27FC236}">
              <a16:creationId xmlns:a16="http://schemas.microsoft.com/office/drawing/2014/main" id="{FF39038A-611C-4315-AC0D-40925E5D3C17}"/>
            </a:ext>
          </a:extLst>
        </xdr:cNvPr>
        <xdr:cNvSpPr txBox="1">
          <a:spLocks noChangeArrowheads="1"/>
        </xdr:cNvSpPr>
      </xdr:nvSpPr>
      <xdr:spPr bwMode="auto">
        <a:xfrm>
          <a:off x="4527550" y="107442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1" name="Text Box 218">
          <a:extLst>
            <a:ext uri="{FF2B5EF4-FFF2-40B4-BE49-F238E27FC236}">
              <a16:creationId xmlns:a16="http://schemas.microsoft.com/office/drawing/2014/main" id="{42EC5517-920C-4803-A405-9AEDA6FACA11}"/>
            </a:ext>
          </a:extLst>
        </xdr:cNvPr>
        <xdr:cNvSpPr txBox="1">
          <a:spLocks noChangeArrowheads="1"/>
        </xdr:cNvSpPr>
      </xdr:nvSpPr>
      <xdr:spPr bwMode="auto">
        <a:xfrm>
          <a:off x="4527550" y="107442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 name="Text Box 218">
          <a:extLst>
            <a:ext uri="{FF2B5EF4-FFF2-40B4-BE49-F238E27FC236}">
              <a16:creationId xmlns:a16="http://schemas.microsoft.com/office/drawing/2014/main" id="{CE9AD24D-5E47-46F0-9C02-A295F8C2331F}"/>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 name="Text Box 218">
          <a:extLst>
            <a:ext uri="{FF2B5EF4-FFF2-40B4-BE49-F238E27FC236}">
              <a16:creationId xmlns:a16="http://schemas.microsoft.com/office/drawing/2014/main" id="{ED20E560-CD6F-441E-94AB-7655D22B592C}"/>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 name="Text Box 218">
          <a:extLst>
            <a:ext uri="{FF2B5EF4-FFF2-40B4-BE49-F238E27FC236}">
              <a16:creationId xmlns:a16="http://schemas.microsoft.com/office/drawing/2014/main" id="{40137D24-B0BE-4517-A694-4B949C52B6F8}"/>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5" name="Text Box 218">
          <a:extLst>
            <a:ext uri="{FF2B5EF4-FFF2-40B4-BE49-F238E27FC236}">
              <a16:creationId xmlns:a16="http://schemas.microsoft.com/office/drawing/2014/main" id="{E533861C-D5A4-458F-9CA9-9B5E62E102F4}"/>
            </a:ext>
          </a:extLst>
        </xdr:cNvPr>
        <xdr:cNvSpPr txBox="1">
          <a:spLocks noChangeArrowheads="1"/>
        </xdr:cNvSpPr>
      </xdr:nvSpPr>
      <xdr:spPr bwMode="auto">
        <a:xfrm>
          <a:off x="4527550" y="107442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6" name="Text Box 218">
          <a:extLst>
            <a:ext uri="{FF2B5EF4-FFF2-40B4-BE49-F238E27FC236}">
              <a16:creationId xmlns:a16="http://schemas.microsoft.com/office/drawing/2014/main" id="{20639A52-304A-413B-8294-F654CBCE3FFF}"/>
            </a:ext>
          </a:extLst>
        </xdr:cNvPr>
        <xdr:cNvSpPr txBox="1">
          <a:spLocks noChangeArrowheads="1"/>
        </xdr:cNvSpPr>
      </xdr:nvSpPr>
      <xdr:spPr bwMode="auto">
        <a:xfrm>
          <a:off x="4527550" y="107442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7" name="Text Box 218">
          <a:extLst>
            <a:ext uri="{FF2B5EF4-FFF2-40B4-BE49-F238E27FC236}">
              <a16:creationId xmlns:a16="http://schemas.microsoft.com/office/drawing/2014/main" id="{78582E50-5974-418B-80B8-BD1DC0DC1AD8}"/>
            </a:ext>
          </a:extLst>
        </xdr:cNvPr>
        <xdr:cNvSpPr txBox="1">
          <a:spLocks noChangeArrowheads="1"/>
        </xdr:cNvSpPr>
      </xdr:nvSpPr>
      <xdr:spPr bwMode="auto">
        <a:xfrm>
          <a:off x="4527550" y="107442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 name="Text Box 218">
          <a:extLst>
            <a:ext uri="{FF2B5EF4-FFF2-40B4-BE49-F238E27FC236}">
              <a16:creationId xmlns:a16="http://schemas.microsoft.com/office/drawing/2014/main" id="{0424952D-4263-4868-A213-24DB12CD14BF}"/>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9" name="Text Box 218">
          <a:extLst>
            <a:ext uri="{FF2B5EF4-FFF2-40B4-BE49-F238E27FC236}">
              <a16:creationId xmlns:a16="http://schemas.microsoft.com/office/drawing/2014/main" id="{AA337BE0-7258-4EAF-80A4-EADB447D1AB4}"/>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0" name="Text Box 218">
          <a:extLst>
            <a:ext uri="{FF2B5EF4-FFF2-40B4-BE49-F238E27FC236}">
              <a16:creationId xmlns:a16="http://schemas.microsoft.com/office/drawing/2014/main" id="{55326A1D-DA62-4BB1-8750-D002E879B869}"/>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1" name="Text Box 218">
          <a:extLst>
            <a:ext uri="{FF2B5EF4-FFF2-40B4-BE49-F238E27FC236}">
              <a16:creationId xmlns:a16="http://schemas.microsoft.com/office/drawing/2014/main" id="{AD859F73-842A-44A3-9247-87CC2A90F521}"/>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 name="Text Box 218">
          <a:extLst>
            <a:ext uri="{FF2B5EF4-FFF2-40B4-BE49-F238E27FC236}">
              <a16:creationId xmlns:a16="http://schemas.microsoft.com/office/drawing/2014/main" id="{44E2F20C-4318-45B2-92B1-6C403D0080B8}"/>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3" name="Text Box 218">
          <a:extLst>
            <a:ext uri="{FF2B5EF4-FFF2-40B4-BE49-F238E27FC236}">
              <a16:creationId xmlns:a16="http://schemas.microsoft.com/office/drawing/2014/main" id="{AE5E8670-8E31-4F76-A982-6A9EF9E042FE}"/>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4" name="Text Box 218">
          <a:extLst>
            <a:ext uri="{FF2B5EF4-FFF2-40B4-BE49-F238E27FC236}">
              <a16:creationId xmlns:a16="http://schemas.microsoft.com/office/drawing/2014/main" id="{63CA24CB-EBCE-4746-A2AB-B92F0EB9FFFB}"/>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5" name="Text Box 218">
          <a:extLst>
            <a:ext uri="{FF2B5EF4-FFF2-40B4-BE49-F238E27FC236}">
              <a16:creationId xmlns:a16="http://schemas.microsoft.com/office/drawing/2014/main" id="{47D5D5EE-82EE-4135-9D56-B2835D4B592B}"/>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6" name="Text Box 218">
          <a:extLst>
            <a:ext uri="{FF2B5EF4-FFF2-40B4-BE49-F238E27FC236}">
              <a16:creationId xmlns:a16="http://schemas.microsoft.com/office/drawing/2014/main" id="{442A3878-1A52-4F8F-8071-2270D337D213}"/>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7" name="Text Box 218">
          <a:extLst>
            <a:ext uri="{FF2B5EF4-FFF2-40B4-BE49-F238E27FC236}">
              <a16:creationId xmlns:a16="http://schemas.microsoft.com/office/drawing/2014/main" id="{E4800557-5004-4F6B-9A97-81615B472A96}"/>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8" name="Text Box 218">
          <a:extLst>
            <a:ext uri="{FF2B5EF4-FFF2-40B4-BE49-F238E27FC236}">
              <a16:creationId xmlns:a16="http://schemas.microsoft.com/office/drawing/2014/main" id="{9743511C-CEA9-49C8-91A3-2BAEBA12374E}"/>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9" name="Text Box 218">
          <a:extLst>
            <a:ext uri="{FF2B5EF4-FFF2-40B4-BE49-F238E27FC236}">
              <a16:creationId xmlns:a16="http://schemas.microsoft.com/office/drawing/2014/main" id="{22186FC9-43F9-4983-BCAD-5D23E9F1BDA2}"/>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0" name="Text Box 218">
          <a:extLst>
            <a:ext uri="{FF2B5EF4-FFF2-40B4-BE49-F238E27FC236}">
              <a16:creationId xmlns:a16="http://schemas.microsoft.com/office/drawing/2014/main" id="{A8A3E9E6-ABE9-4827-A7AF-DE2EA2E8CE5E}"/>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1" name="Text Box 218">
          <a:extLst>
            <a:ext uri="{FF2B5EF4-FFF2-40B4-BE49-F238E27FC236}">
              <a16:creationId xmlns:a16="http://schemas.microsoft.com/office/drawing/2014/main" id="{B58731C9-A7D6-4DA9-A3AF-21075A22CE0D}"/>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2" name="Text Box 218">
          <a:extLst>
            <a:ext uri="{FF2B5EF4-FFF2-40B4-BE49-F238E27FC236}">
              <a16:creationId xmlns:a16="http://schemas.microsoft.com/office/drawing/2014/main" id="{449509D0-8835-4582-9668-469C149B62A4}"/>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3" name="Text Box 218">
          <a:extLst>
            <a:ext uri="{FF2B5EF4-FFF2-40B4-BE49-F238E27FC236}">
              <a16:creationId xmlns:a16="http://schemas.microsoft.com/office/drawing/2014/main" id="{EE90F2D9-2A8A-4D52-A755-053691567A36}"/>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4" name="Text Box 218">
          <a:extLst>
            <a:ext uri="{FF2B5EF4-FFF2-40B4-BE49-F238E27FC236}">
              <a16:creationId xmlns:a16="http://schemas.microsoft.com/office/drawing/2014/main" id="{92141CE9-AACF-4822-8817-7A1050C29E8E}"/>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5" name="Text Box 218">
          <a:extLst>
            <a:ext uri="{FF2B5EF4-FFF2-40B4-BE49-F238E27FC236}">
              <a16:creationId xmlns:a16="http://schemas.microsoft.com/office/drawing/2014/main" id="{EA0FA0A2-77A0-4E84-B39A-0F27BD28026B}"/>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6" name="Text Box 218">
          <a:extLst>
            <a:ext uri="{FF2B5EF4-FFF2-40B4-BE49-F238E27FC236}">
              <a16:creationId xmlns:a16="http://schemas.microsoft.com/office/drawing/2014/main" id="{EC54208B-772B-43D7-B959-F453F580497F}"/>
            </a:ext>
          </a:extLst>
        </xdr:cNvPr>
        <xdr:cNvSpPr txBox="1">
          <a:spLocks noChangeArrowheads="1"/>
        </xdr:cNvSpPr>
      </xdr:nvSpPr>
      <xdr:spPr bwMode="auto">
        <a:xfrm>
          <a:off x="4527550" y="958596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7" name="Text Box 218">
          <a:extLst>
            <a:ext uri="{FF2B5EF4-FFF2-40B4-BE49-F238E27FC236}">
              <a16:creationId xmlns:a16="http://schemas.microsoft.com/office/drawing/2014/main" id="{A142A678-7E3F-412F-A79C-106156B55901}"/>
            </a:ext>
          </a:extLst>
        </xdr:cNvPr>
        <xdr:cNvSpPr txBox="1">
          <a:spLocks noChangeArrowheads="1"/>
        </xdr:cNvSpPr>
      </xdr:nvSpPr>
      <xdr:spPr bwMode="auto">
        <a:xfrm>
          <a:off x="4527550" y="958596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8" name="Text Box 218">
          <a:extLst>
            <a:ext uri="{FF2B5EF4-FFF2-40B4-BE49-F238E27FC236}">
              <a16:creationId xmlns:a16="http://schemas.microsoft.com/office/drawing/2014/main" id="{7E8EB878-D644-4352-B1CE-DE8CA91A2DB6}"/>
            </a:ext>
          </a:extLst>
        </xdr:cNvPr>
        <xdr:cNvSpPr txBox="1">
          <a:spLocks noChangeArrowheads="1"/>
        </xdr:cNvSpPr>
      </xdr:nvSpPr>
      <xdr:spPr bwMode="auto">
        <a:xfrm>
          <a:off x="4527550" y="958596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59" name="Text Box 218">
          <a:extLst>
            <a:ext uri="{FF2B5EF4-FFF2-40B4-BE49-F238E27FC236}">
              <a16:creationId xmlns:a16="http://schemas.microsoft.com/office/drawing/2014/main" id="{08A43F60-41AB-4488-8529-08258AC380CE}"/>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0" name="Text Box 218">
          <a:extLst>
            <a:ext uri="{FF2B5EF4-FFF2-40B4-BE49-F238E27FC236}">
              <a16:creationId xmlns:a16="http://schemas.microsoft.com/office/drawing/2014/main" id="{0A0493C1-34BD-4B9A-9DE9-C1AC903BF68F}"/>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1" name="Text Box 218">
          <a:extLst>
            <a:ext uri="{FF2B5EF4-FFF2-40B4-BE49-F238E27FC236}">
              <a16:creationId xmlns:a16="http://schemas.microsoft.com/office/drawing/2014/main" id="{E038D000-EB0E-49EC-A479-0C2024F61C03}"/>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2" name="Text Box 218">
          <a:extLst>
            <a:ext uri="{FF2B5EF4-FFF2-40B4-BE49-F238E27FC236}">
              <a16:creationId xmlns:a16="http://schemas.microsoft.com/office/drawing/2014/main" id="{6F0CF607-87FF-4F3E-8B36-3833B0A0B470}"/>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3" name="Text Box 218">
          <a:extLst>
            <a:ext uri="{FF2B5EF4-FFF2-40B4-BE49-F238E27FC236}">
              <a16:creationId xmlns:a16="http://schemas.microsoft.com/office/drawing/2014/main" id="{B6A9149B-4216-49D3-AE2F-375CF2047867}"/>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4" name="Text Box 218">
          <a:extLst>
            <a:ext uri="{FF2B5EF4-FFF2-40B4-BE49-F238E27FC236}">
              <a16:creationId xmlns:a16="http://schemas.microsoft.com/office/drawing/2014/main" id="{6462E351-152F-4BDB-912F-66A00D7EEC39}"/>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 name="Text Box 218">
          <a:extLst>
            <a:ext uri="{FF2B5EF4-FFF2-40B4-BE49-F238E27FC236}">
              <a16:creationId xmlns:a16="http://schemas.microsoft.com/office/drawing/2014/main" id="{BF2765F2-3571-43E1-84D7-5D308E2D3F51}"/>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 name="Text Box 218">
          <a:extLst>
            <a:ext uri="{FF2B5EF4-FFF2-40B4-BE49-F238E27FC236}">
              <a16:creationId xmlns:a16="http://schemas.microsoft.com/office/drawing/2014/main" id="{106AECBB-0D7C-4862-B44C-6093319D83E6}"/>
            </a:ext>
          </a:extLst>
        </xdr:cNvPr>
        <xdr:cNvSpPr txBox="1">
          <a:spLocks noChangeArrowheads="1"/>
        </xdr:cNvSpPr>
      </xdr:nvSpPr>
      <xdr:spPr bwMode="auto">
        <a:xfrm>
          <a:off x="4527550" y="95859600"/>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 name="Text Box 218">
          <a:extLst>
            <a:ext uri="{FF2B5EF4-FFF2-40B4-BE49-F238E27FC236}">
              <a16:creationId xmlns:a16="http://schemas.microsoft.com/office/drawing/2014/main" id="{AF62F533-AC21-4FFD-8C9E-80D714802053}"/>
            </a:ext>
          </a:extLst>
        </xdr:cNvPr>
        <xdr:cNvSpPr txBox="1">
          <a:spLocks noChangeArrowheads="1"/>
        </xdr:cNvSpPr>
      </xdr:nvSpPr>
      <xdr:spPr bwMode="auto">
        <a:xfrm>
          <a:off x="4527550" y="958596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8" name="Text Box 218">
          <a:extLst>
            <a:ext uri="{FF2B5EF4-FFF2-40B4-BE49-F238E27FC236}">
              <a16:creationId xmlns:a16="http://schemas.microsoft.com/office/drawing/2014/main" id="{7EBA29DE-F000-4BE2-831D-F0519051EA8C}"/>
            </a:ext>
          </a:extLst>
        </xdr:cNvPr>
        <xdr:cNvSpPr txBox="1">
          <a:spLocks noChangeArrowheads="1"/>
        </xdr:cNvSpPr>
      </xdr:nvSpPr>
      <xdr:spPr bwMode="auto">
        <a:xfrm>
          <a:off x="4527550" y="958596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9" name="Text Box 218">
          <a:extLst>
            <a:ext uri="{FF2B5EF4-FFF2-40B4-BE49-F238E27FC236}">
              <a16:creationId xmlns:a16="http://schemas.microsoft.com/office/drawing/2014/main" id="{3B104597-02E7-4D12-9999-740BB42A2BBA}"/>
            </a:ext>
          </a:extLst>
        </xdr:cNvPr>
        <xdr:cNvSpPr txBox="1">
          <a:spLocks noChangeArrowheads="1"/>
        </xdr:cNvSpPr>
      </xdr:nvSpPr>
      <xdr:spPr bwMode="auto">
        <a:xfrm>
          <a:off x="4527550" y="958596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0" name="Text Box 218">
          <a:extLst>
            <a:ext uri="{FF2B5EF4-FFF2-40B4-BE49-F238E27FC236}">
              <a16:creationId xmlns:a16="http://schemas.microsoft.com/office/drawing/2014/main" id="{0250FF60-F59D-4A7C-A879-8E1AF757D137}"/>
            </a:ext>
          </a:extLst>
        </xdr:cNvPr>
        <xdr:cNvSpPr txBox="1">
          <a:spLocks noChangeArrowheads="1"/>
        </xdr:cNvSpPr>
      </xdr:nvSpPr>
      <xdr:spPr bwMode="auto">
        <a:xfrm>
          <a:off x="4527550" y="972312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1" name="Text Box 218">
          <a:extLst>
            <a:ext uri="{FF2B5EF4-FFF2-40B4-BE49-F238E27FC236}">
              <a16:creationId xmlns:a16="http://schemas.microsoft.com/office/drawing/2014/main" id="{B8943FFE-51A1-47B5-82F5-1E585F569C39}"/>
            </a:ext>
          </a:extLst>
        </xdr:cNvPr>
        <xdr:cNvSpPr txBox="1">
          <a:spLocks noChangeArrowheads="1"/>
        </xdr:cNvSpPr>
      </xdr:nvSpPr>
      <xdr:spPr bwMode="auto">
        <a:xfrm>
          <a:off x="4527550" y="972312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2" name="Text Box 218">
          <a:extLst>
            <a:ext uri="{FF2B5EF4-FFF2-40B4-BE49-F238E27FC236}">
              <a16:creationId xmlns:a16="http://schemas.microsoft.com/office/drawing/2014/main" id="{F15A6146-06EC-4DB8-93D1-663535BCACAB}"/>
            </a:ext>
          </a:extLst>
        </xdr:cNvPr>
        <xdr:cNvSpPr txBox="1">
          <a:spLocks noChangeArrowheads="1"/>
        </xdr:cNvSpPr>
      </xdr:nvSpPr>
      <xdr:spPr bwMode="auto">
        <a:xfrm>
          <a:off x="4527550" y="972312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 name="Text Box 218">
          <a:extLst>
            <a:ext uri="{FF2B5EF4-FFF2-40B4-BE49-F238E27FC236}">
              <a16:creationId xmlns:a16="http://schemas.microsoft.com/office/drawing/2014/main" id="{0F9AC897-4DBA-4522-A7E7-465359F0CF04}"/>
            </a:ext>
          </a:extLst>
        </xdr:cNvPr>
        <xdr:cNvSpPr txBox="1">
          <a:spLocks noChangeArrowheads="1"/>
        </xdr:cNvSpPr>
      </xdr:nvSpPr>
      <xdr:spPr bwMode="auto">
        <a:xfrm>
          <a:off x="4527550" y="97231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 name="Text Box 218">
          <a:extLst>
            <a:ext uri="{FF2B5EF4-FFF2-40B4-BE49-F238E27FC236}">
              <a16:creationId xmlns:a16="http://schemas.microsoft.com/office/drawing/2014/main" id="{6527F554-EB93-42E1-99C3-341494EBFEFB}"/>
            </a:ext>
          </a:extLst>
        </xdr:cNvPr>
        <xdr:cNvSpPr txBox="1">
          <a:spLocks noChangeArrowheads="1"/>
        </xdr:cNvSpPr>
      </xdr:nvSpPr>
      <xdr:spPr bwMode="auto">
        <a:xfrm>
          <a:off x="4527550" y="97231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 name="Text Box 218">
          <a:extLst>
            <a:ext uri="{FF2B5EF4-FFF2-40B4-BE49-F238E27FC236}">
              <a16:creationId xmlns:a16="http://schemas.microsoft.com/office/drawing/2014/main" id="{02B3FBA6-8C63-4636-B44D-0F830F772698}"/>
            </a:ext>
          </a:extLst>
        </xdr:cNvPr>
        <xdr:cNvSpPr txBox="1">
          <a:spLocks noChangeArrowheads="1"/>
        </xdr:cNvSpPr>
      </xdr:nvSpPr>
      <xdr:spPr bwMode="auto">
        <a:xfrm>
          <a:off x="4527550" y="97231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6" name="Text Box 218">
          <a:extLst>
            <a:ext uri="{FF2B5EF4-FFF2-40B4-BE49-F238E27FC236}">
              <a16:creationId xmlns:a16="http://schemas.microsoft.com/office/drawing/2014/main" id="{F00D92F7-C50C-4AB4-9283-7497F66FE839}"/>
            </a:ext>
          </a:extLst>
        </xdr:cNvPr>
        <xdr:cNvSpPr txBox="1">
          <a:spLocks noChangeArrowheads="1"/>
        </xdr:cNvSpPr>
      </xdr:nvSpPr>
      <xdr:spPr bwMode="auto">
        <a:xfrm>
          <a:off x="4527550" y="107442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7" name="Text Box 218">
          <a:extLst>
            <a:ext uri="{FF2B5EF4-FFF2-40B4-BE49-F238E27FC236}">
              <a16:creationId xmlns:a16="http://schemas.microsoft.com/office/drawing/2014/main" id="{D1D44578-2943-4064-8E73-199EEB206DEF}"/>
            </a:ext>
          </a:extLst>
        </xdr:cNvPr>
        <xdr:cNvSpPr txBox="1">
          <a:spLocks noChangeArrowheads="1"/>
        </xdr:cNvSpPr>
      </xdr:nvSpPr>
      <xdr:spPr bwMode="auto">
        <a:xfrm>
          <a:off x="4527550" y="107442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8" name="Text Box 218">
          <a:extLst>
            <a:ext uri="{FF2B5EF4-FFF2-40B4-BE49-F238E27FC236}">
              <a16:creationId xmlns:a16="http://schemas.microsoft.com/office/drawing/2014/main" id="{F41D96DA-06FA-47C9-B7A7-7FAECAB8631D}"/>
            </a:ext>
          </a:extLst>
        </xdr:cNvPr>
        <xdr:cNvSpPr txBox="1">
          <a:spLocks noChangeArrowheads="1"/>
        </xdr:cNvSpPr>
      </xdr:nvSpPr>
      <xdr:spPr bwMode="auto">
        <a:xfrm>
          <a:off x="4527550" y="107442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9" name="Text Box 218">
          <a:extLst>
            <a:ext uri="{FF2B5EF4-FFF2-40B4-BE49-F238E27FC236}">
              <a16:creationId xmlns:a16="http://schemas.microsoft.com/office/drawing/2014/main" id="{8B44AD11-79F2-4F94-8118-1FC40E79C72C}"/>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 name="Text Box 218">
          <a:extLst>
            <a:ext uri="{FF2B5EF4-FFF2-40B4-BE49-F238E27FC236}">
              <a16:creationId xmlns:a16="http://schemas.microsoft.com/office/drawing/2014/main" id="{9880AFC8-1145-4ADC-84C3-5C6A1AEA2CD4}"/>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 name="Text Box 218">
          <a:extLst>
            <a:ext uri="{FF2B5EF4-FFF2-40B4-BE49-F238E27FC236}">
              <a16:creationId xmlns:a16="http://schemas.microsoft.com/office/drawing/2014/main" id="{990C4FC9-EDD0-4A7B-BCB6-42EEF7CB8702}"/>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2" name="Text Box 218">
          <a:extLst>
            <a:ext uri="{FF2B5EF4-FFF2-40B4-BE49-F238E27FC236}">
              <a16:creationId xmlns:a16="http://schemas.microsoft.com/office/drawing/2014/main" id="{3E08D5E0-F8E0-4CE6-A9D9-BDBEFF55CD2B}"/>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3" name="Text Box 218">
          <a:extLst>
            <a:ext uri="{FF2B5EF4-FFF2-40B4-BE49-F238E27FC236}">
              <a16:creationId xmlns:a16="http://schemas.microsoft.com/office/drawing/2014/main" id="{CE425862-A402-4F70-A9E7-2D9B8CA584C1}"/>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4" name="Text Box 218">
          <a:extLst>
            <a:ext uri="{FF2B5EF4-FFF2-40B4-BE49-F238E27FC236}">
              <a16:creationId xmlns:a16="http://schemas.microsoft.com/office/drawing/2014/main" id="{92DD9849-E359-4D8A-B11A-126B074D0AD1}"/>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5" name="Text Box 218">
          <a:extLst>
            <a:ext uri="{FF2B5EF4-FFF2-40B4-BE49-F238E27FC236}">
              <a16:creationId xmlns:a16="http://schemas.microsoft.com/office/drawing/2014/main" id="{9720076F-0546-4D9C-BCB3-3C77DD0602AC}"/>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6" name="Text Box 218">
          <a:extLst>
            <a:ext uri="{FF2B5EF4-FFF2-40B4-BE49-F238E27FC236}">
              <a16:creationId xmlns:a16="http://schemas.microsoft.com/office/drawing/2014/main" id="{D2E68E9A-2E77-4F65-9ED4-37ECEFE3D2E0}"/>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7" name="Text Box 218">
          <a:extLst>
            <a:ext uri="{FF2B5EF4-FFF2-40B4-BE49-F238E27FC236}">
              <a16:creationId xmlns:a16="http://schemas.microsoft.com/office/drawing/2014/main" id="{BB8E25D8-CBC9-4D4A-89D8-8328BF531EF7}"/>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8" name="Text Box 218">
          <a:extLst>
            <a:ext uri="{FF2B5EF4-FFF2-40B4-BE49-F238E27FC236}">
              <a16:creationId xmlns:a16="http://schemas.microsoft.com/office/drawing/2014/main" id="{A5B0BCEB-06CF-405E-96C1-5F8B31F10B4C}"/>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89" name="Text Box 218">
          <a:extLst>
            <a:ext uri="{FF2B5EF4-FFF2-40B4-BE49-F238E27FC236}">
              <a16:creationId xmlns:a16="http://schemas.microsoft.com/office/drawing/2014/main" id="{E23EB476-EA64-42EC-8662-F60B78512E20}"/>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 name="Text Box 218">
          <a:extLst>
            <a:ext uri="{FF2B5EF4-FFF2-40B4-BE49-F238E27FC236}">
              <a16:creationId xmlns:a16="http://schemas.microsoft.com/office/drawing/2014/main" id="{A448B885-0FDF-42D2-8520-D53CA2092C10}"/>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 name="Text Box 218">
          <a:extLst>
            <a:ext uri="{FF2B5EF4-FFF2-40B4-BE49-F238E27FC236}">
              <a16:creationId xmlns:a16="http://schemas.microsoft.com/office/drawing/2014/main" id="{9B7EA5A1-B35E-4319-AE61-BAF31B71F2FA}"/>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 name="Text Box 218">
          <a:extLst>
            <a:ext uri="{FF2B5EF4-FFF2-40B4-BE49-F238E27FC236}">
              <a16:creationId xmlns:a16="http://schemas.microsoft.com/office/drawing/2014/main" id="{E8DB916A-2F5D-4618-BA88-FB3947875D61}"/>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 name="Text Box 218">
          <a:extLst>
            <a:ext uri="{FF2B5EF4-FFF2-40B4-BE49-F238E27FC236}">
              <a16:creationId xmlns:a16="http://schemas.microsoft.com/office/drawing/2014/main" id="{51C6A799-5F00-4FCA-9F8F-14E41382BE43}"/>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94" name="Text Box 218">
          <a:extLst>
            <a:ext uri="{FF2B5EF4-FFF2-40B4-BE49-F238E27FC236}">
              <a16:creationId xmlns:a16="http://schemas.microsoft.com/office/drawing/2014/main" id="{49C35AFA-7556-4AA5-B1BB-15359B319BF5}"/>
            </a:ext>
          </a:extLst>
        </xdr:cNvPr>
        <xdr:cNvSpPr txBox="1">
          <a:spLocks noChangeArrowheads="1"/>
        </xdr:cNvSpPr>
      </xdr:nvSpPr>
      <xdr:spPr bwMode="auto">
        <a:xfrm>
          <a:off x="4527550" y="1040892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95" name="Text Box 218">
          <a:extLst>
            <a:ext uri="{FF2B5EF4-FFF2-40B4-BE49-F238E27FC236}">
              <a16:creationId xmlns:a16="http://schemas.microsoft.com/office/drawing/2014/main" id="{B522DD3D-6B11-4AF0-A36B-A3505F7AA50B}"/>
            </a:ext>
          </a:extLst>
        </xdr:cNvPr>
        <xdr:cNvSpPr txBox="1">
          <a:spLocks noChangeArrowheads="1"/>
        </xdr:cNvSpPr>
      </xdr:nvSpPr>
      <xdr:spPr bwMode="auto">
        <a:xfrm>
          <a:off x="4527550" y="1040892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96" name="Text Box 218">
          <a:extLst>
            <a:ext uri="{FF2B5EF4-FFF2-40B4-BE49-F238E27FC236}">
              <a16:creationId xmlns:a16="http://schemas.microsoft.com/office/drawing/2014/main" id="{4027EA8C-5E21-484E-B63E-29F0FA6B6434}"/>
            </a:ext>
          </a:extLst>
        </xdr:cNvPr>
        <xdr:cNvSpPr txBox="1">
          <a:spLocks noChangeArrowheads="1"/>
        </xdr:cNvSpPr>
      </xdr:nvSpPr>
      <xdr:spPr bwMode="auto">
        <a:xfrm>
          <a:off x="4527550" y="1040892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7" name="Text Box 218">
          <a:extLst>
            <a:ext uri="{FF2B5EF4-FFF2-40B4-BE49-F238E27FC236}">
              <a16:creationId xmlns:a16="http://schemas.microsoft.com/office/drawing/2014/main" id="{4C718238-DF37-49F9-8A69-E7E955405FD5}"/>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8" name="Text Box 218">
          <a:extLst>
            <a:ext uri="{FF2B5EF4-FFF2-40B4-BE49-F238E27FC236}">
              <a16:creationId xmlns:a16="http://schemas.microsoft.com/office/drawing/2014/main" id="{537AA556-E9A9-4F72-A79A-61AEF369D649}"/>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9" name="Text Box 218">
          <a:extLst>
            <a:ext uri="{FF2B5EF4-FFF2-40B4-BE49-F238E27FC236}">
              <a16:creationId xmlns:a16="http://schemas.microsoft.com/office/drawing/2014/main" id="{A75487E0-E12D-46AA-A852-BB6219E6D121}"/>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0" name="Text Box 218">
          <a:extLst>
            <a:ext uri="{FF2B5EF4-FFF2-40B4-BE49-F238E27FC236}">
              <a16:creationId xmlns:a16="http://schemas.microsoft.com/office/drawing/2014/main" id="{C679CA05-1720-4F19-AEF1-A436E2E45CDB}"/>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1" name="Text Box 218">
          <a:extLst>
            <a:ext uri="{FF2B5EF4-FFF2-40B4-BE49-F238E27FC236}">
              <a16:creationId xmlns:a16="http://schemas.microsoft.com/office/drawing/2014/main" id="{C17B24C8-A033-4511-B4A7-CCF166A2E9FE}"/>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2" name="Text Box 218">
          <a:extLst>
            <a:ext uri="{FF2B5EF4-FFF2-40B4-BE49-F238E27FC236}">
              <a16:creationId xmlns:a16="http://schemas.microsoft.com/office/drawing/2014/main" id="{5809EA51-9C19-4FA4-8C05-DE82F41A424A}"/>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 name="Text Box 218">
          <a:extLst>
            <a:ext uri="{FF2B5EF4-FFF2-40B4-BE49-F238E27FC236}">
              <a16:creationId xmlns:a16="http://schemas.microsoft.com/office/drawing/2014/main" id="{B2AD71E6-E9B2-41ED-87E3-0F38D8A551F7}"/>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 name="Text Box 218">
          <a:extLst>
            <a:ext uri="{FF2B5EF4-FFF2-40B4-BE49-F238E27FC236}">
              <a16:creationId xmlns:a16="http://schemas.microsoft.com/office/drawing/2014/main" id="{FB7B4FB5-5841-4F52-B4B4-F8890C143346}"/>
            </a:ext>
          </a:extLst>
        </xdr:cNvPr>
        <xdr:cNvSpPr txBox="1">
          <a:spLocks noChangeArrowheads="1"/>
        </xdr:cNvSpPr>
      </xdr:nvSpPr>
      <xdr:spPr bwMode="auto">
        <a:xfrm>
          <a:off x="4527550" y="1040892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5" name="Text Box 218">
          <a:extLst>
            <a:ext uri="{FF2B5EF4-FFF2-40B4-BE49-F238E27FC236}">
              <a16:creationId xmlns:a16="http://schemas.microsoft.com/office/drawing/2014/main" id="{02268960-314A-4697-837A-45608BE55EC8}"/>
            </a:ext>
          </a:extLst>
        </xdr:cNvPr>
        <xdr:cNvSpPr txBox="1">
          <a:spLocks noChangeArrowheads="1"/>
        </xdr:cNvSpPr>
      </xdr:nvSpPr>
      <xdr:spPr bwMode="auto">
        <a:xfrm>
          <a:off x="4527550" y="104089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6" name="Text Box 218">
          <a:extLst>
            <a:ext uri="{FF2B5EF4-FFF2-40B4-BE49-F238E27FC236}">
              <a16:creationId xmlns:a16="http://schemas.microsoft.com/office/drawing/2014/main" id="{1BD1DA25-F884-4E10-A8F8-B45DB7CDFDB0}"/>
            </a:ext>
          </a:extLst>
        </xdr:cNvPr>
        <xdr:cNvSpPr txBox="1">
          <a:spLocks noChangeArrowheads="1"/>
        </xdr:cNvSpPr>
      </xdr:nvSpPr>
      <xdr:spPr bwMode="auto">
        <a:xfrm>
          <a:off x="4527550" y="104089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 name="Text Box 218">
          <a:extLst>
            <a:ext uri="{FF2B5EF4-FFF2-40B4-BE49-F238E27FC236}">
              <a16:creationId xmlns:a16="http://schemas.microsoft.com/office/drawing/2014/main" id="{BC0F83ED-9F9C-4821-9461-1B7E0B048F4F}"/>
            </a:ext>
          </a:extLst>
        </xdr:cNvPr>
        <xdr:cNvSpPr txBox="1">
          <a:spLocks noChangeArrowheads="1"/>
        </xdr:cNvSpPr>
      </xdr:nvSpPr>
      <xdr:spPr bwMode="auto">
        <a:xfrm>
          <a:off x="4527550" y="1040892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8" name="Text Box 218">
          <a:extLst>
            <a:ext uri="{FF2B5EF4-FFF2-40B4-BE49-F238E27FC236}">
              <a16:creationId xmlns:a16="http://schemas.microsoft.com/office/drawing/2014/main" id="{8BBDCA38-7AA4-47AF-9906-006E8BD4B841}"/>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9" name="Text Box 218">
          <a:extLst>
            <a:ext uri="{FF2B5EF4-FFF2-40B4-BE49-F238E27FC236}">
              <a16:creationId xmlns:a16="http://schemas.microsoft.com/office/drawing/2014/main" id="{371B8367-6535-40BA-B3FB-878CEE45BA2B}"/>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0" name="Text Box 218">
          <a:extLst>
            <a:ext uri="{FF2B5EF4-FFF2-40B4-BE49-F238E27FC236}">
              <a16:creationId xmlns:a16="http://schemas.microsoft.com/office/drawing/2014/main" id="{40DFD8BB-B8B4-46DA-B59F-22309A86EADC}"/>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1" name="Text Box 218">
          <a:extLst>
            <a:ext uri="{FF2B5EF4-FFF2-40B4-BE49-F238E27FC236}">
              <a16:creationId xmlns:a16="http://schemas.microsoft.com/office/drawing/2014/main" id="{58E8459C-D660-49D5-8343-9644E616FAED}"/>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2" name="Text Box 218">
          <a:extLst>
            <a:ext uri="{FF2B5EF4-FFF2-40B4-BE49-F238E27FC236}">
              <a16:creationId xmlns:a16="http://schemas.microsoft.com/office/drawing/2014/main" id="{6A9AA048-2AE7-4800-86CC-0D74D6C51E07}"/>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3" name="Text Box 218">
          <a:extLst>
            <a:ext uri="{FF2B5EF4-FFF2-40B4-BE49-F238E27FC236}">
              <a16:creationId xmlns:a16="http://schemas.microsoft.com/office/drawing/2014/main" id="{BFA11140-AA97-48B3-A6C1-0886D112B94C}"/>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4" name="Text Box 218">
          <a:extLst>
            <a:ext uri="{FF2B5EF4-FFF2-40B4-BE49-F238E27FC236}">
              <a16:creationId xmlns:a16="http://schemas.microsoft.com/office/drawing/2014/main" id="{1AF89F01-EF0B-4C25-87B4-EA35B290A494}"/>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5" name="Text Box 218">
          <a:extLst>
            <a:ext uri="{FF2B5EF4-FFF2-40B4-BE49-F238E27FC236}">
              <a16:creationId xmlns:a16="http://schemas.microsoft.com/office/drawing/2014/main" id="{137C5866-D483-4675-A264-54D812A303CA}"/>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6" name="Text Box 218">
          <a:extLst>
            <a:ext uri="{FF2B5EF4-FFF2-40B4-BE49-F238E27FC236}">
              <a16:creationId xmlns:a16="http://schemas.microsoft.com/office/drawing/2014/main" id="{9C6AA4BA-5CD9-49D1-B407-60F343D91669}"/>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7" name="Text Box 218">
          <a:extLst>
            <a:ext uri="{FF2B5EF4-FFF2-40B4-BE49-F238E27FC236}">
              <a16:creationId xmlns:a16="http://schemas.microsoft.com/office/drawing/2014/main" id="{5FF774B3-A37C-440A-B0CB-9EC2AB092965}"/>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8" name="Text Box 218">
          <a:extLst>
            <a:ext uri="{FF2B5EF4-FFF2-40B4-BE49-F238E27FC236}">
              <a16:creationId xmlns:a16="http://schemas.microsoft.com/office/drawing/2014/main" id="{B9450F94-5C7A-454C-8CF3-B97B192E3741}"/>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19" name="Text Box 218">
          <a:extLst>
            <a:ext uri="{FF2B5EF4-FFF2-40B4-BE49-F238E27FC236}">
              <a16:creationId xmlns:a16="http://schemas.microsoft.com/office/drawing/2014/main" id="{A38450FE-34A2-4D3B-A072-497D95701647}"/>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20" name="Text Box 218">
          <a:extLst>
            <a:ext uri="{FF2B5EF4-FFF2-40B4-BE49-F238E27FC236}">
              <a16:creationId xmlns:a16="http://schemas.microsoft.com/office/drawing/2014/main" id="{8C8053CF-19AD-4B6D-99C3-284F696D35F0}"/>
            </a:ext>
          </a:extLst>
        </xdr:cNvPr>
        <xdr:cNvSpPr txBox="1">
          <a:spLocks noChangeArrowheads="1"/>
        </xdr:cNvSpPr>
      </xdr:nvSpPr>
      <xdr:spPr bwMode="auto">
        <a:xfrm>
          <a:off x="4527550" y="1074420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21" name="Text Box 218">
          <a:extLst>
            <a:ext uri="{FF2B5EF4-FFF2-40B4-BE49-F238E27FC236}">
              <a16:creationId xmlns:a16="http://schemas.microsoft.com/office/drawing/2014/main" id="{BEC7271F-1424-491F-B1DE-05F5F99D303F}"/>
            </a:ext>
          </a:extLst>
        </xdr:cNvPr>
        <xdr:cNvSpPr txBox="1">
          <a:spLocks noChangeArrowheads="1"/>
        </xdr:cNvSpPr>
      </xdr:nvSpPr>
      <xdr:spPr bwMode="auto">
        <a:xfrm>
          <a:off x="4527550" y="1074420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22" name="Text Box 218">
          <a:extLst>
            <a:ext uri="{FF2B5EF4-FFF2-40B4-BE49-F238E27FC236}">
              <a16:creationId xmlns:a16="http://schemas.microsoft.com/office/drawing/2014/main" id="{879822A3-1DC7-4092-BE29-B3E02D222A85}"/>
            </a:ext>
          </a:extLst>
        </xdr:cNvPr>
        <xdr:cNvSpPr txBox="1">
          <a:spLocks noChangeArrowheads="1"/>
        </xdr:cNvSpPr>
      </xdr:nvSpPr>
      <xdr:spPr bwMode="auto">
        <a:xfrm>
          <a:off x="4527550" y="107442000"/>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3" name="Text Box 218">
          <a:extLst>
            <a:ext uri="{FF2B5EF4-FFF2-40B4-BE49-F238E27FC236}">
              <a16:creationId xmlns:a16="http://schemas.microsoft.com/office/drawing/2014/main" id="{317DA51E-1BA7-44ED-AEE3-41053A50A252}"/>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4" name="Text Box 218">
          <a:extLst>
            <a:ext uri="{FF2B5EF4-FFF2-40B4-BE49-F238E27FC236}">
              <a16:creationId xmlns:a16="http://schemas.microsoft.com/office/drawing/2014/main" id="{179AF7B6-0724-43AC-8EB7-203D26807D45}"/>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 name="Text Box 218">
          <a:extLst>
            <a:ext uri="{FF2B5EF4-FFF2-40B4-BE49-F238E27FC236}">
              <a16:creationId xmlns:a16="http://schemas.microsoft.com/office/drawing/2014/main" id="{09B6FDE0-99AE-4A8E-8795-A0893CF518A6}"/>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 name="Text Box 218">
          <a:extLst>
            <a:ext uri="{FF2B5EF4-FFF2-40B4-BE49-F238E27FC236}">
              <a16:creationId xmlns:a16="http://schemas.microsoft.com/office/drawing/2014/main" id="{9CD1E383-C90B-4CF9-B164-A28E8D34227B}"/>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 name="Text Box 218">
          <a:extLst>
            <a:ext uri="{FF2B5EF4-FFF2-40B4-BE49-F238E27FC236}">
              <a16:creationId xmlns:a16="http://schemas.microsoft.com/office/drawing/2014/main" id="{57CDC278-69A5-4FD0-8D95-FE06FCC8EAEF}"/>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 name="Text Box 218">
          <a:extLst>
            <a:ext uri="{FF2B5EF4-FFF2-40B4-BE49-F238E27FC236}">
              <a16:creationId xmlns:a16="http://schemas.microsoft.com/office/drawing/2014/main" id="{4B171D02-6767-4F45-BC37-D33241B7D8F1}"/>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 name="Text Box 218">
          <a:extLst>
            <a:ext uri="{FF2B5EF4-FFF2-40B4-BE49-F238E27FC236}">
              <a16:creationId xmlns:a16="http://schemas.microsoft.com/office/drawing/2014/main" id="{F3FD9D53-7957-4A7C-B07D-6293FF054B69}"/>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0" name="Text Box 218">
          <a:extLst>
            <a:ext uri="{FF2B5EF4-FFF2-40B4-BE49-F238E27FC236}">
              <a16:creationId xmlns:a16="http://schemas.microsoft.com/office/drawing/2014/main" id="{8BA3A51E-CD38-482F-A485-34F14D6E7927}"/>
            </a:ext>
          </a:extLst>
        </xdr:cNvPr>
        <xdr:cNvSpPr txBox="1">
          <a:spLocks noChangeArrowheads="1"/>
        </xdr:cNvSpPr>
      </xdr:nvSpPr>
      <xdr:spPr bwMode="auto">
        <a:xfrm>
          <a:off x="4527550" y="107442000"/>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 name="Text Box 218">
          <a:extLst>
            <a:ext uri="{FF2B5EF4-FFF2-40B4-BE49-F238E27FC236}">
              <a16:creationId xmlns:a16="http://schemas.microsoft.com/office/drawing/2014/main" id="{E09F0E89-ABE8-4B82-ABF3-E323EFD28F95}"/>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 name="Text Box 218">
          <a:extLst>
            <a:ext uri="{FF2B5EF4-FFF2-40B4-BE49-F238E27FC236}">
              <a16:creationId xmlns:a16="http://schemas.microsoft.com/office/drawing/2014/main" id="{963F4F7C-2254-4426-8177-95BD6125F5BB}"/>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3" name="Text Box 218">
          <a:extLst>
            <a:ext uri="{FF2B5EF4-FFF2-40B4-BE49-F238E27FC236}">
              <a16:creationId xmlns:a16="http://schemas.microsoft.com/office/drawing/2014/main" id="{234FCD70-964F-4884-90B4-7BEE2D631F83}"/>
            </a:ext>
          </a:extLst>
        </xdr:cNvPr>
        <xdr:cNvSpPr txBox="1">
          <a:spLocks noChangeArrowheads="1"/>
        </xdr:cNvSpPr>
      </xdr:nvSpPr>
      <xdr:spPr bwMode="auto">
        <a:xfrm>
          <a:off x="4527550" y="107442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34" name="Text Box 218">
          <a:extLst>
            <a:ext uri="{FF2B5EF4-FFF2-40B4-BE49-F238E27FC236}">
              <a16:creationId xmlns:a16="http://schemas.microsoft.com/office/drawing/2014/main" id="{DD556830-F935-419A-8B3E-77F1C94FEE4D}"/>
            </a:ext>
          </a:extLst>
        </xdr:cNvPr>
        <xdr:cNvSpPr txBox="1">
          <a:spLocks noChangeArrowheads="1"/>
        </xdr:cNvSpPr>
      </xdr:nvSpPr>
      <xdr:spPr bwMode="auto">
        <a:xfrm>
          <a:off x="4527550" y="1085088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35" name="Text Box 218">
          <a:extLst>
            <a:ext uri="{FF2B5EF4-FFF2-40B4-BE49-F238E27FC236}">
              <a16:creationId xmlns:a16="http://schemas.microsoft.com/office/drawing/2014/main" id="{89B68759-A02B-464E-A51D-312FA1648DCE}"/>
            </a:ext>
          </a:extLst>
        </xdr:cNvPr>
        <xdr:cNvSpPr txBox="1">
          <a:spLocks noChangeArrowheads="1"/>
        </xdr:cNvSpPr>
      </xdr:nvSpPr>
      <xdr:spPr bwMode="auto">
        <a:xfrm>
          <a:off x="4527550" y="1085088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36" name="Text Box 218">
          <a:extLst>
            <a:ext uri="{FF2B5EF4-FFF2-40B4-BE49-F238E27FC236}">
              <a16:creationId xmlns:a16="http://schemas.microsoft.com/office/drawing/2014/main" id="{740FC83B-113B-45EA-9EC6-82677E6D0D97}"/>
            </a:ext>
          </a:extLst>
        </xdr:cNvPr>
        <xdr:cNvSpPr txBox="1">
          <a:spLocks noChangeArrowheads="1"/>
        </xdr:cNvSpPr>
      </xdr:nvSpPr>
      <xdr:spPr bwMode="auto">
        <a:xfrm>
          <a:off x="4527550" y="1085088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7" name="Text Box 218">
          <a:extLst>
            <a:ext uri="{FF2B5EF4-FFF2-40B4-BE49-F238E27FC236}">
              <a16:creationId xmlns:a16="http://schemas.microsoft.com/office/drawing/2014/main" id="{0BAFE70C-6722-41F5-9C73-F698AF6DCFD0}"/>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 name="Text Box 218">
          <a:extLst>
            <a:ext uri="{FF2B5EF4-FFF2-40B4-BE49-F238E27FC236}">
              <a16:creationId xmlns:a16="http://schemas.microsoft.com/office/drawing/2014/main" id="{EAEBBD13-541F-4D61-A0AD-4DA71E8C84B0}"/>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9" name="Text Box 218">
          <a:extLst>
            <a:ext uri="{FF2B5EF4-FFF2-40B4-BE49-F238E27FC236}">
              <a16:creationId xmlns:a16="http://schemas.microsoft.com/office/drawing/2014/main" id="{1D6194A7-BA81-4A45-A450-A5D09EC88ADA}"/>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0" name="Text Box 218">
          <a:extLst>
            <a:ext uri="{FF2B5EF4-FFF2-40B4-BE49-F238E27FC236}">
              <a16:creationId xmlns:a16="http://schemas.microsoft.com/office/drawing/2014/main" id="{93844758-F773-4534-A5E5-4440A7445BD2}"/>
            </a:ext>
          </a:extLst>
        </xdr:cNvPr>
        <xdr:cNvSpPr txBox="1">
          <a:spLocks noChangeArrowheads="1"/>
        </xdr:cNvSpPr>
      </xdr:nvSpPr>
      <xdr:spPr bwMode="auto">
        <a:xfrm>
          <a:off x="4527550" y="1085088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1" name="Text Box 218">
          <a:extLst>
            <a:ext uri="{FF2B5EF4-FFF2-40B4-BE49-F238E27FC236}">
              <a16:creationId xmlns:a16="http://schemas.microsoft.com/office/drawing/2014/main" id="{D9FAE586-B1CE-4B3C-A133-6BF6307C6A94}"/>
            </a:ext>
          </a:extLst>
        </xdr:cNvPr>
        <xdr:cNvSpPr txBox="1">
          <a:spLocks noChangeArrowheads="1"/>
        </xdr:cNvSpPr>
      </xdr:nvSpPr>
      <xdr:spPr bwMode="auto">
        <a:xfrm>
          <a:off x="4527550" y="1085088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2" name="Text Box 218">
          <a:extLst>
            <a:ext uri="{FF2B5EF4-FFF2-40B4-BE49-F238E27FC236}">
              <a16:creationId xmlns:a16="http://schemas.microsoft.com/office/drawing/2014/main" id="{0F618D6D-93AF-4E79-8486-6FED2C26FD3A}"/>
            </a:ext>
          </a:extLst>
        </xdr:cNvPr>
        <xdr:cNvSpPr txBox="1">
          <a:spLocks noChangeArrowheads="1"/>
        </xdr:cNvSpPr>
      </xdr:nvSpPr>
      <xdr:spPr bwMode="auto">
        <a:xfrm>
          <a:off x="4527550" y="1085088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 name="Text Box 218">
          <a:extLst>
            <a:ext uri="{FF2B5EF4-FFF2-40B4-BE49-F238E27FC236}">
              <a16:creationId xmlns:a16="http://schemas.microsoft.com/office/drawing/2014/main" id="{EEE7E721-96CB-4857-AC08-400EB1CF9486}"/>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 name="Text Box 218">
          <a:extLst>
            <a:ext uri="{FF2B5EF4-FFF2-40B4-BE49-F238E27FC236}">
              <a16:creationId xmlns:a16="http://schemas.microsoft.com/office/drawing/2014/main" id="{41B4E0B3-9082-4FF7-B7EB-31A113BE04DF}"/>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 name="Text Box 218">
          <a:extLst>
            <a:ext uri="{FF2B5EF4-FFF2-40B4-BE49-F238E27FC236}">
              <a16:creationId xmlns:a16="http://schemas.microsoft.com/office/drawing/2014/main" id="{3AE55691-3052-4435-ADF1-763C0ADD9DB2}"/>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 name="Text Box 218">
          <a:extLst>
            <a:ext uri="{FF2B5EF4-FFF2-40B4-BE49-F238E27FC236}">
              <a16:creationId xmlns:a16="http://schemas.microsoft.com/office/drawing/2014/main" id="{59BD8D7C-9B0C-400F-B23F-1C1163C4D64B}"/>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 name="Text Box 218">
          <a:extLst>
            <a:ext uri="{FF2B5EF4-FFF2-40B4-BE49-F238E27FC236}">
              <a16:creationId xmlns:a16="http://schemas.microsoft.com/office/drawing/2014/main" id="{ED73EE8E-8963-423E-87C5-76790D9E3298}"/>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 name="Text Box 218">
          <a:extLst>
            <a:ext uri="{FF2B5EF4-FFF2-40B4-BE49-F238E27FC236}">
              <a16:creationId xmlns:a16="http://schemas.microsoft.com/office/drawing/2014/main" id="{F6B8157A-51DD-4890-A4E6-305901673F28}"/>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9" name="Text Box 218">
          <a:extLst>
            <a:ext uri="{FF2B5EF4-FFF2-40B4-BE49-F238E27FC236}">
              <a16:creationId xmlns:a16="http://schemas.microsoft.com/office/drawing/2014/main" id="{59382361-EB8F-425C-90F9-77353047EB0E}"/>
            </a:ext>
          </a:extLst>
        </xdr:cNvPr>
        <xdr:cNvSpPr txBox="1">
          <a:spLocks noChangeArrowheads="1"/>
        </xdr:cNvSpPr>
      </xdr:nvSpPr>
      <xdr:spPr bwMode="auto">
        <a:xfrm>
          <a:off x="4527550" y="1085088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0" name="Text Box 218">
          <a:extLst>
            <a:ext uri="{FF2B5EF4-FFF2-40B4-BE49-F238E27FC236}">
              <a16:creationId xmlns:a16="http://schemas.microsoft.com/office/drawing/2014/main" id="{FE9170BD-EAE4-445F-8742-57FFFF69590D}"/>
            </a:ext>
          </a:extLst>
        </xdr:cNvPr>
        <xdr:cNvSpPr txBox="1">
          <a:spLocks noChangeArrowheads="1"/>
        </xdr:cNvSpPr>
      </xdr:nvSpPr>
      <xdr:spPr bwMode="auto">
        <a:xfrm>
          <a:off x="4527550" y="1085088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1" name="Text Box 218">
          <a:extLst>
            <a:ext uri="{FF2B5EF4-FFF2-40B4-BE49-F238E27FC236}">
              <a16:creationId xmlns:a16="http://schemas.microsoft.com/office/drawing/2014/main" id="{C37E285A-AEDE-423A-8DC9-5363D45CB9B2}"/>
            </a:ext>
          </a:extLst>
        </xdr:cNvPr>
        <xdr:cNvSpPr txBox="1">
          <a:spLocks noChangeArrowheads="1"/>
        </xdr:cNvSpPr>
      </xdr:nvSpPr>
      <xdr:spPr bwMode="auto">
        <a:xfrm>
          <a:off x="4527550" y="1085088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 name="Text Box 218">
          <a:extLst>
            <a:ext uri="{FF2B5EF4-FFF2-40B4-BE49-F238E27FC236}">
              <a16:creationId xmlns:a16="http://schemas.microsoft.com/office/drawing/2014/main" id="{6BCE4E39-8177-4D25-8831-F6F7C343EABE}"/>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 name="Text Box 218">
          <a:extLst>
            <a:ext uri="{FF2B5EF4-FFF2-40B4-BE49-F238E27FC236}">
              <a16:creationId xmlns:a16="http://schemas.microsoft.com/office/drawing/2014/main" id="{39E0E81E-F0C4-4057-9496-DA8F4879962B}"/>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 name="Text Box 218">
          <a:extLst>
            <a:ext uri="{FF2B5EF4-FFF2-40B4-BE49-F238E27FC236}">
              <a16:creationId xmlns:a16="http://schemas.microsoft.com/office/drawing/2014/main" id="{BE9AF649-07B4-444E-B2EB-8F770126E3B8}"/>
            </a:ext>
          </a:extLst>
        </xdr:cNvPr>
        <xdr:cNvSpPr txBox="1">
          <a:spLocks noChangeArrowheads="1"/>
        </xdr:cNvSpPr>
      </xdr:nvSpPr>
      <xdr:spPr bwMode="auto">
        <a:xfrm>
          <a:off x="4527550" y="1085088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5" name="Text Box 218">
          <a:extLst>
            <a:ext uri="{FF2B5EF4-FFF2-40B4-BE49-F238E27FC236}">
              <a16:creationId xmlns:a16="http://schemas.microsoft.com/office/drawing/2014/main" id="{E58ADB80-380A-45BB-85E3-2D9E6D119686}"/>
            </a:ext>
          </a:extLst>
        </xdr:cNvPr>
        <xdr:cNvSpPr txBox="1">
          <a:spLocks noChangeArrowheads="1"/>
        </xdr:cNvSpPr>
      </xdr:nvSpPr>
      <xdr:spPr bwMode="auto">
        <a:xfrm>
          <a:off x="4527550" y="109728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6" name="Text Box 218">
          <a:extLst>
            <a:ext uri="{FF2B5EF4-FFF2-40B4-BE49-F238E27FC236}">
              <a16:creationId xmlns:a16="http://schemas.microsoft.com/office/drawing/2014/main" id="{DF534A05-00EF-449C-86F7-060DE256DA8F}"/>
            </a:ext>
          </a:extLst>
        </xdr:cNvPr>
        <xdr:cNvSpPr txBox="1">
          <a:spLocks noChangeArrowheads="1"/>
        </xdr:cNvSpPr>
      </xdr:nvSpPr>
      <xdr:spPr bwMode="auto">
        <a:xfrm>
          <a:off x="4527550" y="109728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7" name="Text Box 218">
          <a:extLst>
            <a:ext uri="{FF2B5EF4-FFF2-40B4-BE49-F238E27FC236}">
              <a16:creationId xmlns:a16="http://schemas.microsoft.com/office/drawing/2014/main" id="{47A42994-58A6-4420-8CCE-3DD3EA0D4FD4}"/>
            </a:ext>
          </a:extLst>
        </xdr:cNvPr>
        <xdr:cNvSpPr txBox="1">
          <a:spLocks noChangeArrowheads="1"/>
        </xdr:cNvSpPr>
      </xdr:nvSpPr>
      <xdr:spPr bwMode="auto">
        <a:xfrm>
          <a:off x="4527550" y="109728000"/>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8" name="Text Box 218">
          <a:extLst>
            <a:ext uri="{FF2B5EF4-FFF2-40B4-BE49-F238E27FC236}">
              <a16:creationId xmlns:a16="http://schemas.microsoft.com/office/drawing/2014/main" id="{C7422F78-E92B-4A9F-A475-4712D3638B9F}"/>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9" name="Text Box 218">
          <a:extLst>
            <a:ext uri="{FF2B5EF4-FFF2-40B4-BE49-F238E27FC236}">
              <a16:creationId xmlns:a16="http://schemas.microsoft.com/office/drawing/2014/main" id="{0236122B-F841-4BDE-9509-86CE29AEA9B2}"/>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 name="Text Box 218">
          <a:extLst>
            <a:ext uri="{FF2B5EF4-FFF2-40B4-BE49-F238E27FC236}">
              <a16:creationId xmlns:a16="http://schemas.microsoft.com/office/drawing/2014/main" id="{FC0D7C87-BC55-4DAB-90E6-E50799385404}"/>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61" name="Text Box 218">
          <a:extLst>
            <a:ext uri="{FF2B5EF4-FFF2-40B4-BE49-F238E27FC236}">
              <a16:creationId xmlns:a16="http://schemas.microsoft.com/office/drawing/2014/main" id="{58F69440-F6F4-47CF-8DAD-9B1D1ACBA999}"/>
            </a:ext>
          </a:extLst>
        </xdr:cNvPr>
        <xdr:cNvSpPr txBox="1">
          <a:spLocks noChangeArrowheads="1"/>
        </xdr:cNvSpPr>
      </xdr:nvSpPr>
      <xdr:spPr bwMode="auto">
        <a:xfrm>
          <a:off x="4527550" y="109728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62" name="Text Box 218">
          <a:extLst>
            <a:ext uri="{FF2B5EF4-FFF2-40B4-BE49-F238E27FC236}">
              <a16:creationId xmlns:a16="http://schemas.microsoft.com/office/drawing/2014/main" id="{5A91EA5B-F6BD-4017-BEC5-43F17368691F}"/>
            </a:ext>
          </a:extLst>
        </xdr:cNvPr>
        <xdr:cNvSpPr txBox="1">
          <a:spLocks noChangeArrowheads="1"/>
        </xdr:cNvSpPr>
      </xdr:nvSpPr>
      <xdr:spPr bwMode="auto">
        <a:xfrm>
          <a:off x="4527550" y="109728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63" name="Text Box 218">
          <a:extLst>
            <a:ext uri="{FF2B5EF4-FFF2-40B4-BE49-F238E27FC236}">
              <a16:creationId xmlns:a16="http://schemas.microsoft.com/office/drawing/2014/main" id="{7BDFDD25-A41D-4778-9950-4D931E3545EB}"/>
            </a:ext>
          </a:extLst>
        </xdr:cNvPr>
        <xdr:cNvSpPr txBox="1">
          <a:spLocks noChangeArrowheads="1"/>
        </xdr:cNvSpPr>
      </xdr:nvSpPr>
      <xdr:spPr bwMode="auto">
        <a:xfrm>
          <a:off x="4527550" y="109728000"/>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4" name="Text Box 218">
          <a:extLst>
            <a:ext uri="{FF2B5EF4-FFF2-40B4-BE49-F238E27FC236}">
              <a16:creationId xmlns:a16="http://schemas.microsoft.com/office/drawing/2014/main" id="{D47EA199-A39B-4A37-A8C3-A244661174A9}"/>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 name="Text Box 218">
          <a:extLst>
            <a:ext uri="{FF2B5EF4-FFF2-40B4-BE49-F238E27FC236}">
              <a16:creationId xmlns:a16="http://schemas.microsoft.com/office/drawing/2014/main" id="{047C0AA5-7B74-47F3-B78E-CC3BA889763E}"/>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 name="Text Box 218">
          <a:extLst>
            <a:ext uri="{FF2B5EF4-FFF2-40B4-BE49-F238E27FC236}">
              <a16:creationId xmlns:a16="http://schemas.microsoft.com/office/drawing/2014/main" id="{3DEDC851-2435-4AB0-A7E2-8B188FF9936F}"/>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 name="Text Box 218">
          <a:extLst>
            <a:ext uri="{FF2B5EF4-FFF2-40B4-BE49-F238E27FC236}">
              <a16:creationId xmlns:a16="http://schemas.microsoft.com/office/drawing/2014/main" id="{80081E52-7F56-4828-A2F7-654CC603B626}"/>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8" name="Text Box 218">
          <a:extLst>
            <a:ext uri="{FF2B5EF4-FFF2-40B4-BE49-F238E27FC236}">
              <a16:creationId xmlns:a16="http://schemas.microsoft.com/office/drawing/2014/main" id="{05E1D915-0B59-4B21-A8E5-A506412AC7D5}"/>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9" name="Text Box 218">
          <a:extLst>
            <a:ext uri="{FF2B5EF4-FFF2-40B4-BE49-F238E27FC236}">
              <a16:creationId xmlns:a16="http://schemas.microsoft.com/office/drawing/2014/main" id="{089479F8-8D31-4C9E-9679-C8960E14F4B9}"/>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70" name="Text Box 218">
          <a:extLst>
            <a:ext uri="{FF2B5EF4-FFF2-40B4-BE49-F238E27FC236}">
              <a16:creationId xmlns:a16="http://schemas.microsoft.com/office/drawing/2014/main" id="{9BCC6C27-DB63-45DD-8BE6-D20837B1928A}"/>
            </a:ext>
          </a:extLst>
        </xdr:cNvPr>
        <xdr:cNvSpPr txBox="1">
          <a:spLocks noChangeArrowheads="1"/>
        </xdr:cNvSpPr>
      </xdr:nvSpPr>
      <xdr:spPr bwMode="auto">
        <a:xfrm>
          <a:off x="4527550" y="109728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71" name="Text Box 218">
          <a:extLst>
            <a:ext uri="{FF2B5EF4-FFF2-40B4-BE49-F238E27FC236}">
              <a16:creationId xmlns:a16="http://schemas.microsoft.com/office/drawing/2014/main" id="{D2E17C94-5045-49B5-9162-4C7638FB7A0B}"/>
            </a:ext>
          </a:extLst>
        </xdr:cNvPr>
        <xdr:cNvSpPr txBox="1">
          <a:spLocks noChangeArrowheads="1"/>
        </xdr:cNvSpPr>
      </xdr:nvSpPr>
      <xdr:spPr bwMode="auto">
        <a:xfrm>
          <a:off x="4527550" y="109728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72" name="Text Box 218">
          <a:extLst>
            <a:ext uri="{FF2B5EF4-FFF2-40B4-BE49-F238E27FC236}">
              <a16:creationId xmlns:a16="http://schemas.microsoft.com/office/drawing/2014/main" id="{01C4509C-E262-46AC-8025-41B909C1CA3F}"/>
            </a:ext>
          </a:extLst>
        </xdr:cNvPr>
        <xdr:cNvSpPr txBox="1">
          <a:spLocks noChangeArrowheads="1"/>
        </xdr:cNvSpPr>
      </xdr:nvSpPr>
      <xdr:spPr bwMode="auto">
        <a:xfrm>
          <a:off x="4527550" y="109728000"/>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 name="Text Box 218">
          <a:extLst>
            <a:ext uri="{FF2B5EF4-FFF2-40B4-BE49-F238E27FC236}">
              <a16:creationId xmlns:a16="http://schemas.microsoft.com/office/drawing/2014/main" id="{1DFA1760-3168-4C5F-97A4-2294C37253EB}"/>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4" name="Text Box 218">
          <a:extLst>
            <a:ext uri="{FF2B5EF4-FFF2-40B4-BE49-F238E27FC236}">
              <a16:creationId xmlns:a16="http://schemas.microsoft.com/office/drawing/2014/main" id="{660D6AB7-5380-4020-9680-E72A3E23C512}"/>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5" name="Text Box 218">
          <a:extLst>
            <a:ext uri="{FF2B5EF4-FFF2-40B4-BE49-F238E27FC236}">
              <a16:creationId xmlns:a16="http://schemas.microsoft.com/office/drawing/2014/main" id="{95300609-A6EA-4B66-B512-60FDC3E777B0}"/>
            </a:ext>
          </a:extLst>
        </xdr:cNvPr>
        <xdr:cNvSpPr txBox="1">
          <a:spLocks noChangeArrowheads="1"/>
        </xdr:cNvSpPr>
      </xdr:nvSpPr>
      <xdr:spPr bwMode="auto">
        <a:xfrm>
          <a:off x="4527550" y="109728000"/>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76" name="Text Box 218">
          <a:extLst>
            <a:ext uri="{FF2B5EF4-FFF2-40B4-BE49-F238E27FC236}">
              <a16:creationId xmlns:a16="http://schemas.microsoft.com/office/drawing/2014/main" id="{F6DB1C28-AB61-4366-9F7B-995F1484BCE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77" name="Text Box 218">
          <a:extLst>
            <a:ext uri="{FF2B5EF4-FFF2-40B4-BE49-F238E27FC236}">
              <a16:creationId xmlns:a16="http://schemas.microsoft.com/office/drawing/2014/main" id="{D6218FC2-E304-48ED-B4B2-1118E8C0BEE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78" name="Text Box 218">
          <a:extLst>
            <a:ext uri="{FF2B5EF4-FFF2-40B4-BE49-F238E27FC236}">
              <a16:creationId xmlns:a16="http://schemas.microsoft.com/office/drawing/2014/main" id="{AF551D38-3DD5-47BE-8713-ADC6B55767B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79" name="Text Box 218">
          <a:extLst>
            <a:ext uri="{FF2B5EF4-FFF2-40B4-BE49-F238E27FC236}">
              <a16:creationId xmlns:a16="http://schemas.microsoft.com/office/drawing/2014/main" id="{122AFDC7-ADEB-4E20-AB23-AFE9113ACF4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0" name="Text Box 218">
          <a:extLst>
            <a:ext uri="{FF2B5EF4-FFF2-40B4-BE49-F238E27FC236}">
              <a16:creationId xmlns:a16="http://schemas.microsoft.com/office/drawing/2014/main" id="{63B5A3DA-5CF3-4B84-9AFA-D2ADFD07C5F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1" name="Text Box 218">
          <a:extLst>
            <a:ext uri="{FF2B5EF4-FFF2-40B4-BE49-F238E27FC236}">
              <a16:creationId xmlns:a16="http://schemas.microsoft.com/office/drawing/2014/main" id="{3995D93D-B9AA-479C-ACC7-0E4DA289994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2" name="Text Box 218">
          <a:extLst>
            <a:ext uri="{FF2B5EF4-FFF2-40B4-BE49-F238E27FC236}">
              <a16:creationId xmlns:a16="http://schemas.microsoft.com/office/drawing/2014/main" id="{EA2832C2-7714-4BA5-9530-0622F2885604}"/>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3" name="Text Box 218">
          <a:extLst>
            <a:ext uri="{FF2B5EF4-FFF2-40B4-BE49-F238E27FC236}">
              <a16:creationId xmlns:a16="http://schemas.microsoft.com/office/drawing/2014/main" id="{1906EFEA-FEA3-4673-BB72-DA590A2A015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4" name="Text Box 218">
          <a:extLst>
            <a:ext uri="{FF2B5EF4-FFF2-40B4-BE49-F238E27FC236}">
              <a16:creationId xmlns:a16="http://schemas.microsoft.com/office/drawing/2014/main" id="{8FF3BF90-5DB0-478F-BFE4-A9B7B12756B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5" name="Text Box 218">
          <a:extLst>
            <a:ext uri="{FF2B5EF4-FFF2-40B4-BE49-F238E27FC236}">
              <a16:creationId xmlns:a16="http://schemas.microsoft.com/office/drawing/2014/main" id="{526B1DE8-7024-4C08-B784-0E9ED0C3AA7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6" name="Text Box 218">
          <a:extLst>
            <a:ext uri="{FF2B5EF4-FFF2-40B4-BE49-F238E27FC236}">
              <a16:creationId xmlns:a16="http://schemas.microsoft.com/office/drawing/2014/main" id="{C73F1753-2E5D-45DF-9135-CC01A8B1577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87" name="Text Box 218">
          <a:extLst>
            <a:ext uri="{FF2B5EF4-FFF2-40B4-BE49-F238E27FC236}">
              <a16:creationId xmlns:a16="http://schemas.microsoft.com/office/drawing/2014/main" id="{A97BEF3E-22F1-41C4-B6D8-651DFEFF34C2}"/>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88" name="Text Box 218">
          <a:extLst>
            <a:ext uri="{FF2B5EF4-FFF2-40B4-BE49-F238E27FC236}">
              <a16:creationId xmlns:a16="http://schemas.microsoft.com/office/drawing/2014/main" id="{3A685E7A-9A3E-472F-A7CF-E93BF2426A9C}"/>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89" name="Text Box 218">
          <a:extLst>
            <a:ext uri="{FF2B5EF4-FFF2-40B4-BE49-F238E27FC236}">
              <a16:creationId xmlns:a16="http://schemas.microsoft.com/office/drawing/2014/main" id="{8D38C0CF-DB48-4B37-A663-A30CD5AFC2C6}"/>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90" name="Text Box 218">
          <a:extLst>
            <a:ext uri="{FF2B5EF4-FFF2-40B4-BE49-F238E27FC236}">
              <a16:creationId xmlns:a16="http://schemas.microsoft.com/office/drawing/2014/main" id="{D74F3BB3-3B81-41F1-9C40-CDE0C515484C}"/>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1" name="Text Box 218">
          <a:extLst>
            <a:ext uri="{FF2B5EF4-FFF2-40B4-BE49-F238E27FC236}">
              <a16:creationId xmlns:a16="http://schemas.microsoft.com/office/drawing/2014/main" id="{A6026B72-15D1-410D-9A58-C2BF54EAFE2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2" name="Text Box 218">
          <a:extLst>
            <a:ext uri="{FF2B5EF4-FFF2-40B4-BE49-F238E27FC236}">
              <a16:creationId xmlns:a16="http://schemas.microsoft.com/office/drawing/2014/main" id="{39EBB3AB-DCA9-45FE-9C1B-20D113656D7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3" name="Text Box 218">
          <a:extLst>
            <a:ext uri="{FF2B5EF4-FFF2-40B4-BE49-F238E27FC236}">
              <a16:creationId xmlns:a16="http://schemas.microsoft.com/office/drawing/2014/main" id="{1104AD7C-7D23-4AAD-8DB2-FABDE13F055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4" name="Text Box 218">
          <a:extLst>
            <a:ext uri="{FF2B5EF4-FFF2-40B4-BE49-F238E27FC236}">
              <a16:creationId xmlns:a16="http://schemas.microsoft.com/office/drawing/2014/main" id="{A9AA9BAD-D901-421C-B52B-FC02803A3EE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5" name="Text Box 218">
          <a:extLst>
            <a:ext uri="{FF2B5EF4-FFF2-40B4-BE49-F238E27FC236}">
              <a16:creationId xmlns:a16="http://schemas.microsoft.com/office/drawing/2014/main" id="{C737019F-3516-40A6-B8DF-47C7646EAC7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6" name="Text Box 218">
          <a:extLst>
            <a:ext uri="{FF2B5EF4-FFF2-40B4-BE49-F238E27FC236}">
              <a16:creationId xmlns:a16="http://schemas.microsoft.com/office/drawing/2014/main" id="{AD841700-79A8-4EE8-AB0B-0552418FF58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7" name="Text Box 218">
          <a:extLst>
            <a:ext uri="{FF2B5EF4-FFF2-40B4-BE49-F238E27FC236}">
              <a16:creationId xmlns:a16="http://schemas.microsoft.com/office/drawing/2014/main" id="{58FA4BB4-1F68-40A6-ADD0-4C1519DFE7D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98" name="Text Box 218">
          <a:extLst>
            <a:ext uri="{FF2B5EF4-FFF2-40B4-BE49-F238E27FC236}">
              <a16:creationId xmlns:a16="http://schemas.microsoft.com/office/drawing/2014/main" id="{F1F51B75-D9CF-4C6D-B1D8-33C1EEE4B34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99" name="Text Box 218">
          <a:extLst>
            <a:ext uri="{FF2B5EF4-FFF2-40B4-BE49-F238E27FC236}">
              <a16:creationId xmlns:a16="http://schemas.microsoft.com/office/drawing/2014/main" id="{8AE6D404-F5AF-4C6F-9186-E54C8F316F3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00" name="Text Box 218">
          <a:extLst>
            <a:ext uri="{FF2B5EF4-FFF2-40B4-BE49-F238E27FC236}">
              <a16:creationId xmlns:a16="http://schemas.microsoft.com/office/drawing/2014/main" id="{4EC27573-888B-480D-B56E-23810F15A7C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01" name="Text Box 218">
          <a:extLst>
            <a:ext uri="{FF2B5EF4-FFF2-40B4-BE49-F238E27FC236}">
              <a16:creationId xmlns:a16="http://schemas.microsoft.com/office/drawing/2014/main" id="{00147B8A-2B0D-4D46-AFE1-4AF30C26BC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202" name="Text Box 218">
          <a:extLst>
            <a:ext uri="{FF2B5EF4-FFF2-40B4-BE49-F238E27FC236}">
              <a16:creationId xmlns:a16="http://schemas.microsoft.com/office/drawing/2014/main" id="{B62C278B-4A10-485C-B316-CCF64456764B}"/>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203" name="Text Box 218">
          <a:extLst>
            <a:ext uri="{FF2B5EF4-FFF2-40B4-BE49-F238E27FC236}">
              <a16:creationId xmlns:a16="http://schemas.microsoft.com/office/drawing/2014/main" id="{8819F52E-F98C-4F28-A703-4F41143FCE3F}"/>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204" name="Text Box 218">
          <a:extLst>
            <a:ext uri="{FF2B5EF4-FFF2-40B4-BE49-F238E27FC236}">
              <a16:creationId xmlns:a16="http://schemas.microsoft.com/office/drawing/2014/main" id="{1818A286-CBA1-4BB7-B9BB-C4E97DB9A780}"/>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05" name="Text Box 218">
          <a:extLst>
            <a:ext uri="{FF2B5EF4-FFF2-40B4-BE49-F238E27FC236}">
              <a16:creationId xmlns:a16="http://schemas.microsoft.com/office/drawing/2014/main" id="{F719F9C6-ACA9-45D3-AC36-04808FDACBE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06" name="Text Box 218">
          <a:extLst>
            <a:ext uri="{FF2B5EF4-FFF2-40B4-BE49-F238E27FC236}">
              <a16:creationId xmlns:a16="http://schemas.microsoft.com/office/drawing/2014/main" id="{E76EF345-6C78-40F2-8E56-663CD827C3D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07" name="Text Box 218">
          <a:extLst>
            <a:ext uri="{FF2B5EF4-FFF2-40B4-BE49-F238E27FC236}">
              <a16:creationId xmlns:a16="http://schemas.microsoft.com/office/drawing/2014/main" id="{56F26A13-F2D9-43A0-AB08-DEB8DB83868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208" name="Text Box 218">
          <a:extLst>
            <a:ext uri="{FF2B5EF4-FFF2-40B4-BE49-F238E27FC236}">
              <a16:creationId xmlns:a16="http://schemas.microsoft.com/office/drawing/2014/main" id="{5B0FB11E-DE6F-4124-BBBD-41B1C623DA91}"/>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209" name="Text Box 218">
          <a:extLst>
            <a:ext uri="{FF2B5EF4-FFF2-40B4-BE49-F238E27FC236}">
              <a16:creationId xmlns:a16="http://schemas.microsoft.com/office/drawing/2014/main" id="{ABFADC51-7E4E-4C30-9FB6-0C6CDDFAFFB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210" name="Text Box 218">
          <a:extLst>
            <a:ext uri="{FF2B5EF4-FFF2-40B4-BE49-F238E27FC236}">
              <a16:creationId xmlns:a16="http://schemas.microsoft.com/office/drawing/2014/main" id="{34164A6B-62D8-4F47-85C5-BA8273F65A7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1" name="Text Box 218">
          <a:extLst>
            <a:ext uri="{FF2B5EF4-FFF2-40B4-BE49-F238E27FC236}">
              <a16:creationId xmlns:a16="http://schemas.microsoft.com/office/drawing/2014/main" id="{1C35ACD9-13D8-434C-9AE1-DE49EF672DE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2" name="Text Box 218">
          <a:extLst>
            <a:ext uri="{FF2B5EF4-FFF2-40B4-BE49-F238E27FC236}">
              <a16:creationId xmlns:a16="http://schemas.microsoft.com/office/drawing/2014/main" id="{ACADA77B-109D-411E-B1D0-AB565A340D8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3" name="Text Box 218">
          <a:extLst>
            <a:ext uri="{FF2B5EF4-FFF2-40B4-BE49-F238E27FC236}">
              <a16:creationId xmlns:a16="http://schemas.microsoft.com/office/drawing/2014/main" id="{9E5E1A6E-8E3E-4A63-B704-7073B957F36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4" name="Text Box 218">
          <a:extLst>
            <a:ext uri="{FF2B5EF4-FFF2-40B4-BE49-F238E27FC236}">
              <a16:creationId xmlns:a16="http://schemas.microsoft.com/office/drawing/2014/main" id="{1C3F644B-BAA8-4503-A65B-21821519D8E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5" name="Text Box 218">
          <a:extLst>
            <a:ext uri="{FF2B5EF4-FFF2-40B4-BE49-F238E27FC236}">
              <a16:creationId xmlns:a16="http://schemas.microsoft.com/office/drawing/2014/main" id="{3DD9BE9C-C951-4FF7-BF54-564EE64C64F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16" name="Text Box 218">
          <a:extLst>
            <a:ext uri="{FF2B5EF4-FFF2-40B4-BE49-F238E27FC236}">
              <a16:creationId xmlns:a16="http://schemas.microsoft.com/office/drawing/2014/main" id="{2389188E-908E-43A2-9D33-F594B1CFBE7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17" name="Text Box 218">
          <a:extLst>
            <a:ext uri="{FF2B5EF4-FFF2-40B4-BE49-F238E27FC236}">
              <a16:creationId xmlns:a16="http://schemas.microsoft.com/office/drawing/2014/main" id="{E6364B67-686D-4AA1-977C-54044F4783B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18" name="Text Box 218">
          <a:extLst>
            <a:ext uri="{FF2B5EF4-FFF2-40B4-BE49-F238E27FC236}">
              <a16:creationId xmlns:a16="http://schemas.microsoft.com/office/drawing/2014/main" id="{AED96F69-53E2-486A-ABA5-CE74EAC36F6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19" name="Text Box 218">
          <a:extLst>
            <a:ext uri="{FF2B5EF4-FFF2-40B4-BE49-F238E27FC236}">
              <a16:creationId xmlns:a16="http://schemas.microsoft.com/office/drawing/2014/main" id="{36546299-AFE7-4E42-BC0C-A1711790DEAF}"/>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0" name="Text Box 218">
          <a:extLst>
            <a:ext uri="{FF2B5EF4-FFF2-40B4-BE49-F238E27FC236}">
              <a16:creationId xmlns:a16="http://schemas.microsoft.com/office/drawing/2014/main" id="{3B5347BB-97C3-4D60-9A5D-053B078D533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1" name="Text Box 218">
          <a:extLst>
            <a:ext uri="{FF2B5EF4-FFF2-40B4-BE49-F238E27FC236}">
              <a16:creationId xmlns:a16="http://schemas.microsoft.com/office/drawing/2014/main" id="{2E49FAC4-4F72-4BC9-955B-26B4C6FD321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2" name="Text Box 218">
          <a:extLst>
            <a:ext uri="{FF2B5EF4-FFF2-40B4-BE49-F238E27FC236}">
              <a16:creationId xmlns:a16="http://schemas.microsoft.com/office/drawing/2014/main" id="{2F59EC8D-746C-40A1-9A23-C0651A0AB70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3" name="Text Box 218">
          <a:extLst>
            <a:ext uri="{FF2B5EF4-FFF2-40B4-BE49-F238E27FC236}">
              <a16:creationId xmlns:a16="http://schemas.microsoft.com/office/drawing/2014/main" id="{3AF341B3-25C6-498B-8ACE-AEF186D32C2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4" name="Text Box 218">
          <a:extLst>
            <a:ext uri="{FF2B5EF4-FFF2-40B4-BE49-F238E27FC236}">
              <a16:creationId xmlns:a16="http://schemas.microsoft.com/office/drawing/2014/main" id="{D7AF8B82-5302-491D-92A9-F0A62902787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5" name="Text Box 218">
          <a:extLst>
            <a:ext uri="{FF2B5EF4-FFF2-40B4-BE49-F238E27FC236}">
              <a16:creationId xmlns:a16="http://schemas.microsoft.com/office/drawing/2014/main" id="{15E79158-1B8B-44F3-8B22-9E7C7FC5957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6" name="Text Box 218">
          <a:extLst>
            <a:ext uri="{FF2B5EF4-FFF2-40B4-BE49-F238E27FC236}">
              <a16:creationId xmlns:a16="http://schemas.microsoft.com/office/drawing/2014/main" id="{41054E87-53EF-436E-BF0B-C6C1A3B0B05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7" name="Text Box 218">
          <a:extLst>
            <a:ext uri="{FF2B5EF4-FFF2-40B4-BE49-F238E27FC236}">
              <a16:creationId xmlns:a16="http://schemas.microsoft.com/office/drawing/2014/main" id="{B839F4E3-B3C7-4712-88F8-8014996946A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28" name="Text Box 218">
          <a:extLst>
            <a:ext uri="{FF2B5EF4-FFF2-40B4-BE49-F238E27FC236}">
              <a16:creationId xmlns:a16="http://schemas.microsoft.com/office/drawing/2014/main" id="{CF855808-65D8-4ED3-8B5D-B4E08B55422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29" name="Text Box 218">
          <a:extLst>
            <a:ext uri="{FF2B5EF4-FFF2-40B4-BE49-F238E27FC236}">
              <a16:creationId xmlns:a16="http://schemas.microsoft.com/office/drawing/2014/main" id="{B6264331-1F16-4F00-B93F-D66CF06F9B9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30" name="Text Box 218">
          <a:extLst>
            <a:ext uri="{FF2B5EF4-FFF2-40B4-BE49-F238E27FC236}">
              <a16:creationId xmlns:a16="http://schemas.microsoft.com/office/drawing/2014/main" id="{876A06AB-CAD5-46D3-8AC8-DE4BE4F9ABE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31" name="Text Box 218">
          <a:extLst>
            <a:ext uri="{FF2B5EF4-FFF2-40B4-BE49-F238E27FC236}">
              <a16:creationId xmlns:a16="http://schemas.microsoft.com/office/drawing/2014/main" id="{84943B59-F235-46DD-88B1-ED5900F3671D}"/>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2" name="Text Box 218">
          <a:extLst>
            <a:ext uri="{FF2B5EF4-FFF2-40B4-BE49-F238E27FC236}">
              <a16:creationId xmlns:a16="http://schemas.microsoft.com/office/drawing/2014/main" id="{489636D2-55AB-4291-868E-0DD0006F9B5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3" name="Text Box 218">
          <a:extLst>
            <a:ext uri="{FF2B5EF4-FFF2-40B4-BE49-F238E27FC236}">
              <a16:creationId xmlns:a16="http://schemas.microsoft.com/office/drawing/2014/main" id="{FA0AC404-EBF6-4176-8AD7-56D6C3BD309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4" name="Text Box 218">
          <a:extLst>
            <a:ext uri="{FF2B5EF4-FFF2-40B4-BE49-F238E27FC236}">
              <a16:creationId xmlns:a16="http://schemas.microsoft.com/office/drawing/2014/main" id="{AAB179C0-284C-451D-AD71-2567306369A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5" name="Text Box 218">
          <a:extLst>
            <a:ext uri="{FF2B5EF4-FFF2-40B4-BE49-F238E27FC236}">
              <a16:creationId xmlns:a16="http://schemas.microsoft.com/office/drawing/2014/main" id="{064BB184-7699-419A-8095-16B24D44EA2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6" name="Text Box 218">
          <a:extLst>
            <a:ext uri="{FF2B5EF4-FFF2-40B4-BE49-F238E27FC236}">
              <a16:creationId xmlns:a16="http://schemas.microsoft.com/office/drawing/2014/main" id="{D54CE0B1-4CA6-4651-A16A-3DC95C6965A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7" name="Text Box 218">
          <a:extLst>
            <a:ext uri="{FF2B5EF4-FFF2-40B4-BE49-F238E27FC236}">
              <a16:creationId xmlns:a16="http://schemas.microsoft.com/office/drawing/2014/main" id="{B46AE014-E15F-4DF7-8020-A7CE595B175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8" name="Text Box 218">
          <a:extLst>
            <a:ext uri="{FF2B5EF4-FFF2-40B4-BE49-F238E27FC236}">
              <a16:creationId xmlns:a16="http://schemas.microsoft.com/office/drawing/2014/main" id="{B6F71F1F-4D68-4C91-A02A-E72B17A00DE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239" name="Text Box 218">
          <a:extLst>
            <a:ext uri="{FF2B5EF4-FFF2-40B4-BE49-F238E27FC236}">
              <a16:creationId xmlns:a16="http://schemas.microsoft.com/office/drawing/2014/main" id="{41AB71F9-CE3F-4874-912D-C0E01AAAABF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0" name="Text Box 218">
          <a:extLst>
            <a:ext uri="{FF2B5EF4-FFF2-40B4-BE49-F238E27FC236}">
              <a16:creationId xmlns:a16="http://schemas.microsoft.com/office/drawing/2014/main" id="{8CC09500-5427-42BF-BD5D-ADEC6681472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1" name="Text Box 218">
          <a:extLst>
            <a:ext uri="{FF2B5EF4-FFF2-40B4-BE49-F238E27FC236}">
              <a16:creationId xmlns:a16="http://schemas.microsoft.com/office/drawing/2014/main" id="{2F6F08DF-75BF-40C7-A99D-31077FE77AB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2" name="Text Box 218">
          <a:extLst>
            <a:ext uri="{FF2B5EF4-FFF2-40B4-BE49-F238E27FC236}">
              <a16:creationId xmlns:a16="http://schemas.microsoft.com/office/drawing/2014/main" id="{1846E11E-F371-4F8C-BCED-B156FC19E24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43" name="Text Box 218">
          <a:extLst>
            <a:ext uri="{FF2B5EF4-FFF2-40B4-BE49-F238E27FC236}">
              <a16:creationId xmlns:a16="http://schemas.microsoft.com/office/drawing/2014/main" id="{924287FD-980B-4FCD-9129-71CFDBB1C8A9}"/>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44" name="Text Box 218">
          <a:extLst>
            <a:ext uri="{FF2B5EF4-FFF2-40B4-BE49-F238E27FC236}">
              <a16:creationId xmlns:a16="http://schemas.microsoft.com/office/drawing/2014/main" id="{E5FCE3BD-78B4-470C-A88E-4AFD79CA980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45" name="Text Box 218">
          <a:extLst>
            <a:ext uri="{FF2B5EF4-FFF2-40B4-BE49-F238E27FC236}">
              <a16:creationId xmlns:a16="http://schemas.microsoft.com/office/drawing/2014/main" id="{C1E041C8-69EA-4E98-A434-F6C5D3C2B72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6" name="Text Box 218">
          <a:extLst>
            <a:ext uri="{FF2B5EF4-FFF2-40B4-BE49-F238E27FC236}">
              <a16:creationId xmlns:a16="http://schemas.microsoft.com/office/drawing/2014/main" id="{94D80F94-268C-43C4-94F2-E1CAAD4A491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7" name="Text Box 218">
          <a:extLst>
            <a:ext uri="{FF2B5EF4-FFF2-40B4-BE49-F238E27FC236}">
              <a16:creationId xmlns:a16="http://schemas.microsoft.com/office/drawing/2014/main" id="{9DA66D81-8370-4927-8742-A115787AADB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48" name="Text Box 218">
          <a:extLst>
            <a:ext uri="{FF2B5EF4-FFF2-40B4-BE49-F238E27FC236}">
              <a16:creationId xmlns:a16="http://schemas.microsoft.com/office/drawing/2014/main" id="{8D701B78-ABCD-4572-BC9D-33C5EF09D6B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49" name="Text Box 218">
          <a:extLst>
            <a:ext uri="{FF2B5EF4-FFF2-40B4-BE49-F238E27FC236}">
              <a16:creationId xmlns:a16="http://schemas.microsoft.com/office/drawing/2014/main" id="{660F5DC4-DC6D-41BD-B88B-1C0A0350CCD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50" name="Text Box 218">
          <a:extLst>
            <a:ext uri="{FF2B5EF4-FFF2-40B4-BE49-F238E27FC236}">
              <a16:creationId xmlns:a16="http://schemas.microsoft.com/office/drawing/2014/main" id="{B4DC3D58-305B-4807-9B27-2BA3DBD5551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251" name="Text Box 218">
          <a:extLst>
            <a:ext uri="{FF2B5EF4-FFF2-40B4-BE49-F238E27FC236}">
              <a16:creationId xmlns:a16="http://schemas.microsoft.com/office/drawing/2014/main" id="{54A431E4-27E4-45F3-BDC1-C2162FB9FED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52" name="Text Box 218">
          <a:extLst>
            <a:ext uri="{FF2B5EF4-FFF2-40B4-BE49-F238E27FC236}">
              <a16:creationId xmlns:a16="http://schemas.microsoft.com/office/drawing/2014/main" id="{54D9F89F-5A26-428B-9595-D32AA413A8F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53" name="Text Box 218">
          <a:extLst>
            <a:ext uri="{FF2B5EF4-FFF2-40B4-BE49-F238E27FC236}">
              <a16:creationId xmlns:a16="http://schemas.microsoft.com/office/drawing/2014/main" id="{023016C7-ED0E-4E96-BCC3-E3C1F0804D5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54" name="Text Box 218">
          <a:extLst>
            <a:ext uri="{FF2B5EF4-FFF2-40B4-BE49-F238E27FC236}">
              <a16:creationId xmlns:a16="http://schemas.microsoft.com/office/drawing/2014/main" id="{0C5F2841-36A8-4628-8FFF-5709F26B638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55" name="Text Box 218">
          <a:extLst>
            <a:ext uri="{FF2B5EF4-FFF2-40B4-BE49-F238E27FC236}">
              <a16:creationId xmlns:a16="http://schemas.microsoft.com/office/drawing/2014/main" id="{2C943030-E909-47BD-9208-6C26D06C51C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56" name="Text Box 218">
          <a:extLst>
            <a:ext uri="{FF2B5EF4-FFF2-40B4-BE49-F238E27FC236}">
              <a16:creationId xmlns:a16="http://schemas.microsoft.com/office/drawing/2014/main" id="{D6DD970F-3CFC-4FA1-9712-0CAB26E5258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57" name="Text Box 218">
          <a:extLst>
            <a:ext uri="{FF2B5EF4-FFF2-40B4-BE49-F238E27FC236}">
              <a16:creationId xmlns:a16="http://schemas.microsoft.com/office/drawing/2014/main" id="{E5F57D10-EFF6-4E56-9BD8-84C70585B8D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58" name="Text Box 218">
          <a:extLst>
            <a:ext uri="{FF2B5EF4-FFF2-40B4-BE49-F238E27FC236}">
              <a16:creationId xmlns:a16="http://schemas.microsoft.com/office/drawing/2014/main" id="{0614D4CD-E4AF-4132-BEC2-14D32315F3E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59" name="Text Box 218">
          <a:extLst>
            <a:ext uri="{FF2B5EF4-FFF2-40B4-BE49-F238E27FC236}">
              <a16:creationId xmlns:a16="http://schemas.microsoft.com/office/drawing/2014/main" id="{A167F655-8C7A-4BE8-9F19-9984D6CB898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0" name="Text Box 218">
          <a:extLst>
            <a:ext uri="{FF2B5EF4-FFF2-40B4-BE49-F238E27FC236}">
              <a16:creationId xmlns:a16="http://schemas.microsoft.com/office/drawing/2014/main" id="{DF01DD39-303B-4BEF-BCD4-2ED2C10615E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1" name="Text Box 218">
          <a:extLst>
            <a:ext uri="{FF2B5EF4-FFF2-40B4-BE49-F238E27FC236}">
              <a16:creationId xmlns:a16="http://schemas.microsoft.com/office/drawing/2014/main" id="{A911203D-91E2-4A95-9B8C-78C637743A4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2" name="Text Box 218">
          <a:extLst>
            <a:ext uri="{FF2B5EF4-FFF2-40B4-BE49-F238E27FC236}">
              <a16:creationId xmlns:a16="http://schemas.microsoft.com/office/drawing/2014/main" id="{414DC656-05D4-481A-B77F-16C6C05E22B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3" name="Text Box 218">
          <a:extLst>
            <a:ext uri="{FF2B5EF4-FFF2-40B4-BE49-F238E27FC236}">
              <a16:creationId xmlns:a16="http://schemas.microsoft.com/office/drawing/2014/main" id="{6F011018-783F-4D67-8366-4B08A0D15C4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4" name="Text Box 218">
          <a:extLst>
            <a:ext uri="{FF2B5EF4-FFF2-40B4-BE49-F238E27FC236}">
              <a16:creationId xmlns:a16="http://schemas.microsoft.com/office/drawing/2014/main" id="{82A137C1-D978-4D29-B2CA-CBF3EECC5CE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5" name="Text Box 218">
          <a:extLst>
            <a:ext uri="{FF2B5EF4-FFF2-40B4-BE49-F238E27FC236}">
              <a16:creationId xmlns:a16="http://schemas.microsoft.com/office/drawing/2014/main" id="{ABC9683A-A41B-4346-9A75-E98F6845A20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66" name="Text Box 218">
          <a:extLst>
            <a:ext uri="{FF2B5EF4-FFF2-40B4-BE49-F238E27FC236}">
              <a16:creationId xmlns:a16="http://schemas.microsoft.com/office/drawing/2014/main" id="{06B8846E-29A3-44BC-AC2D-E02463D7FB3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67" name="Text Box 218">
          <a:extLst>
            <a:ext uri="{FF2B5EF4-FFF2-40B4-BE49-F238E27FC236}">
              <a16:creationId xmlns:a16="http://schemas.microsoft.com/office/drawing/2014/main" id="{F87089C8-45F4-4BC3-A5A3-9CBFF39FCF59}"/>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68" name="Text Box 218">
          <a:extLst>
            <a:ext uri="{FF2B5EF4-FFF2-40B4-BE49-F238E27FC236}">
              <a16:creationId xmlns:a16="http://schemas.microsoft.com/office/drawing/2014/main" id="{97B3C08C-FFCA-4298-87F0-F58732BD208D}"/>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69" name="Text Box 218">
          <a:extLst>
            <a:ext uri="{FF2B5EF4-FFF2-40B4-BE49-F238E27FC236}">
              <a16:creationId xmlns:a16="http://schemas.microsoft.com/office/drawing/2014/main" id="{92C3AC2F-BC93-4C34-A9FA-895F1C9ED40F}"/>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0" name="Text Box 218">
          <a:extLst>
            <a:ext uri="{FF2B5EF4-FFF2-40B4-BE49-F238E27FC236}">
              <a16:creationId xmlns:a16="http://schemas.microsoft.com/office/drawing/2014/main" id="{520DB46B-A26C-4EF4-9803-C4FBBBA89C9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1" name="Text Box 218">
          <a:extLst>
            <a:ext uri="{FF2B5EF4-FFF2-40B4-BE49-F238E27FC236}">
              <a16:creationId xmlns:a16="http://schemas.microsoft.com/office/drawing/2014/main" id="{36B5F493-7D8C-4612-888B-282D5557F3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2" name="Text Box 218">
          <a:extLst>
            <a:ext uri="{FF2B5EF4-FFF2-40B4-BE49-F238E27FC236}">
              <a16:creationId xmlns:a16="http://schemas.microsoft.com/office/drawing/2014/main" id="{738A0D89-D3C8-4F0C-A4F7-4B82545BFC6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3" name="Text Box 218">
          <a:extLst>
            <a:ext uri="{FF2B5EF4-FFF2-40B4-BE49-F238E27FC236}">
              <a16:creationId xmlns:a16="http://schemas.microsoft.com/office/drawing/2014/main" id="{E3F8D6B4-17E3-449C-8481-2465921C6FD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4" name="Text Box 218">
          <a:extLst>
            <a:ext uri="{FF2B5EF4-FFF2-40B4-BE49-F238E27FC236}">
              <a16:creationId xmlns:a16="http://schemas.microsoft.com/office/drawing/2014/main" id="{8749CC74-90AA-49DA-B894-05C20188D05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5" name="Text Box 218">
          <a:extLst>
            <a:ext uri="{FF2B5EF4-FFF2-40B4-BE49-F238E27FC236}">
              <a16:creationId xmlns:a16="http://schemas.microsoft.com/office/drawing/2014/main" id="{C8B79432-13A3-4397-9B01-516564C1BDA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6" name="Text Box 218">
          <a:extLst>
            <a:ext uri="{FF2B5EF4-FFF2-40B4-BE49-F238E27FC236}">
              <a16:creationId xmlns:a16="http://schemas.microsoft.com/office/drawing/2014/main" id="{5C6B31CC-0C2B-4C20-BD46-A771E3F1F02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77" name="Text Box 218">
          <a:extLst>
            <a:ext uri="{FF2B5EF4-FFF2-40B4-BE49-F238E27FC236}">
              <a16:creationId xmlns:a16="http://schemas.microsoft.com/office/drawing/2014/main" id="{89E3FDEC-C786-4658-A03C-FC6F85C8E3C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78" name="Text Box 218">
          <a:extLst>
            <a:ext uri="{FF2B5EF4-FFF2-40B4-BE49-F238E27FC236}">
              <a16:creationId xmlns:a16="http://schemas.microsoft.com/office/drawing/2014/main" id="{EC7AD68F-1EDF-4214-BC14-B09A157D380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79" name="Text Box 218">
          <a:extLst>
            <a:ext uri="{FF2B5EF4-FFF2-40B4-BE49-F238E27FC236}">
              <a16:creationId xmlns:a16="http://schemas.microsoft.com/office/drawing/2014/main" id="{2B75432B-E0AB-4D90-A1F4-3FE972F6637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280" name="Text Box 218">
          <a:extLst>
            <a:ext uri="{FF2B5EF4-FFF2-40B4-BE49-F238E27FC236}">
              <a16:creationId xmlns:a16="http://schemas.microsoft.com/office/drawing/2014/main" id="{5C05CBC8-F705-42E1-B783-F2AEE57AE34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1" name="Text Box 218">
          <a:extLst>
            <a:ext uri="{FF2B5EF4-FFF2-40B4-BE49-F238E27FC236}">
              <a16:creationId xmlns:a16="http://schemas.microsoft.com/office/drawing/2014/main" id="{41AB5F97-B3AA-40FE-A1F6-21262D50EBA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2" name="Text Box 218">
          <a:extLst>
            <a:ext uri="{FF2B5EF4-FFF2-40B4-BE49-F238E27FC236}">
              <a16:creationId xmlns:a16="http://schemas.microsoft.com/office/drawing/2014/main" id="{ADEF45D3-256E-47A3-BDFC-F71A19ED5F0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3" name="Text Box 218">
          <a:extLst>
            <a:ext uri="{FF2B5EF4-FFF2-40B4-BE49-F238E27FC236}">
              <a16:creationId xmlns:a16="http://schemas.microsoft.com/office/drawing/2014/main" id="{94BABC78-804D-4666-98F5-04E1F27BCAA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4" name="Text Box 218">
          <a:extLst>
            <a:ext uri="{FF2B5EF4-FFF2-40B4-BE49-F238E27FC236}">
              <a16:creationId xmlns:a16="http://schemas.microsoft.com/office/drawing/2014/main" id="{D1AFF9B3-6B2E-427A-B0BA-F647E38348B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5" name="Text Box 218">
          <a:extLst>
            <a:ext uri="{FF2B5EF4-FFF2-40B4-BE49-F238E27FC236}">
              <a16:creationId xmlns:a16="http://schemas.microsoft.com/office/drawing/2014/main" id="{41871D9C-38A3-4B64-9EF0-37896519C76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6" name="Text Box 218">
          <a:extLst>
            <a:ext uri="{FF2B5EF4-FFF2-40B4-BE49-F238E27FC236}">
              <a16:creationId xmlns:a16="http://schemas.microsoft.com/office/drawing/2014/main" id="{534EA001-9A91-4EFD-AC6E-3085994740A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7" name="Text Box 218">
          <a:extLst>
            <a:ext uri="{FF2B5EF4-FFF2-40B4-BE49-F238E27FC236}">
              <a16:creationId xmlns:a16="http://schemas.microsoft.com/office/drawing/2014/main" id="{956B393C-3595-4389-968A-B7B38995D76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8" name="Text Box 218">
          <a:extLst>
            <a:ext uri="{FF2B5EF4-FFF2-40B4-BE49-F238E27FC236}">
              <a16:creationId xmlns:a16="http://schemas.microsoft.com/office/drawing/2014/main" id="{02606F17-2206-42D3-83CC-7EF9684A382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89" name="Text Box 218">
          <a:extLst>
            <a:ext uri="{FF2B5EF4-FFF2-40B4-BE49-F238E27FC236}">
              <a16:creationId xmlns:a16="http://schemas.microsoft.com/office/drawing/2014/main" id="{5EA5DB8F-7D11-4D9F-BD65-618662A2351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0" name="Text Box 218">
          <a:extLst>
            <a:ext uri="{FF2B5EF4-FFF2-40B4-BE49-F238E27FC236}">
              <a16:creationId xmlns:a16="http://schemas.microsoft.com/office/drawing/2014/main" id="{0E436CB4-4FF0-4ED2-AD0B-0A69BE4526B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1" name="Text Box 218">
          <a:extLst>
            <a:ext uri="{FF2B5EF4-FFF2-40B4-BE49-F238E27FC236}">
              <a16:creationId xmlns:a16="http://schemas.microsoft.com/office/drawing/2014/main" id="{E4251C3E-F3EA-471B-8B21-C0DB2FF8F09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2" name="Text Box 218">
          <a:extLst>
            <a:ext uri="{FF2B5EF4-FFF2-40B4-BE49-F238E27FC236}">
              <a16:creationId xmlns:a16="http://schemas.microsoft.com/office/drawing/2014/main" id="{8488FCE1-E008-4289-A7C0-A90E857C0FB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93" name="Text Box 218">
          <a:extLst>
            <a:ext uri="{FF2B5EF4-FFF2-40B4-BE49-F238E27FC236}">
              <a16:creationId xmlns:a16="http://schemas.microsoft.com/office/drawing/2014/main" id="{543EA5EB-E87D-410E-BC03-0E4C10CB43A9}"/>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94" name="Text Box 218">
          <a:extLst>
            <a:ext uri="{FF2B5EF4-FFF2-40B4-BE49-F238E27FC236}">
              <a16:creationId xmlns:a16="http://schemas.microsoft.com/office/drawing/2014/main" id="{5DB63C2F-843A-4A16-843A-0987D0D05A7D}"/>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295" name="Text Box 218">
          <a:extLst>
            <a:ext uri="{FF2B5EF4-FFF2-40B4-BE49-F238E27FC236}">
              <a16:creationId xmlns:a16="http://schemas.microsoft.com/office/drawing/2014/main" id="{554ADCEB-7E2E-4111-AE63-0C4384E28807}"/>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6" name="Text Box 218">
          <a:extLst>
            <a:ext uri="{FF2B5EF4-FFF2-40B4-BE49-F238E27FC236}">
              <a16:creationId xmlns:a16="http://schemas.microsoft.com/office/drawing/2014/main" id="{644129FD-58F3-4535-B5BE-EA6F066911F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7" name="Text Box 218">
          <a:extLst>
            <a:ext uri="{FF2B5EF4-FFF2-40B4-BE49-F238E27FC236}">
              <a16:creationId xmlns:a16="http://schemas.microsoft.com/office/drawing/2014/main" id="{8F1F981A-C98E-4CC9-927C-9FA6FD124F7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8" name="Text Box 218">
          <a:extLst>
            <a:ext uri="{FF2B5EF4-FFF2-40B4-BE49-F238E27FC236}">
              <a16:creationId xmlns:a16="http://schemas.microsoft.com/office/drawing/2014/main" id="{6E7CD70A-A588-42E7-8ADC-32509FD3B56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299" name="Text Box 218">
          <a:extLst>
            <a:ext uri="{FF2B5EF4-FFF2-40B4-BE49-F238E27FC236}">
              <a16:creationId xmlns:a16="http://schemas.microsoft.com/office/drawing/2014/main" id="{F8E8A14E-B8C6-4BE0-91B2-4AA8E8FAA0D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300" name="Text Box 218">
          <a:extLst>
            <a:ext uri="{FF2B5EF4-FFF2-40B4-BE49-F238E27FC236}">
              <a16:creationId xmlns:a16="http://schemas.microsoft.com/office/drawing/2014/main" id="{CB9492D4-CF2D-43EF-B43B-43F0459CEBD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301" name="Text Box 218">
          <a:extLst>
            <a:ext uri="{FF2B5EF4-FFF2-40B4-BE49-F238E27FC236}">
              <a16:creationId xmlns:a16="http://schemas.microsoft.com/office/drawing/2014/main" id="{0F8BEFCD-7113-4652-99AC-C4766097B59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302" name="Text Box 218">
          <a:extLst>
            <a:ext uri="{FF2B5EF4-FFF2-40B4-BE49-F238E27FC236}">
              <a16:creationId xmlns:a16="http://schemas.microsoft.com/office/drawing/2014/main" id="{B358C42F-A3A9-422A-8108-11F9F104858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303" name="Text Box 218">
          <a:extLst>
            <a:ext uri="{FF2B5EF4-FFF2-40B4-BE49-F238E27FC236}">
              <a16:creationId xmlns:a16="http://schemas.microsoft.com/office/drawing/2014/main" id="{556CF60F-B3F5-46A9-960C-0013CF27236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04" name="Text Box 218">
          <a:extLst>
            <a:ext uri="{FF2B5EF4-FFF2-40B4-BE49-F238E27FC236}">
              <a16:creationId xmlns:a16="http://schemas.microsoft.com/office/drawing/2014/main" id="{E871A3B6-EA9B-4823-A6EA-267B77AC585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05" name="Text Box 218">
          <a:extLst>
            <a:ext uri="{FF2B5EF4-FFF2-40B4-BE49-F238E27FC236}">
              <a16:creationId xmlns:a16="http://schemas.microsoft.com/office/drawing/2014/main" id="{022629B1-BCFB-4EA5-9DFC-ED09E34B073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06" name="Text Box 218">
          <a:extLst>
            <a:ext uri="{FF2B5EF4-FFF2-40B4-BE49-F238E27FC236}">
              <a16:creationId xmlns:a16="http://schemas.microsoft.com/office/drawing/2014/main" id="{BA93B194-2A01-4FD3-A3F0-144C8B7B1F1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07" name="Text Box 218">
          <a:extLst>
            <a:ext uri="{FF2B5EF4-FFF2-40B4-BE49-F238E27FC236}">
              <a16:creationId xmlns:a16="http://schemas.microsoft.com/office/drawing/2014/main" id="{BCA2B1A2-40C9-44A7-8E65-A2F7A7891877}"/>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08" name="Text Box 218">
          <a:extLst>
            <a:ext uri="{FF2B5EF4-FFF2-40B4-BE49-F238E27FC236}">
              <a16:creationId xmlns:a16="http://schemas.microsoft.com/office/drawing/2014/main" id="{E5C89A33-EB2F-40F8-A57B-943C68A4A5F2}"/>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09" name="Text Box 218">
          <a:extLst>
            <a:ext uri="{FF2B5EF4-FFF2-40B4-BE49-F238E27FC236}">
              <a16:creationId xmlns:a16="http://schemas.microsoft.com/office/drawing/2014/main" id="{CE8EDE1A-2536-4473-9876-B13A37C9BED0}"/>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0" name="Text Box 218">
          <a:extLst>
            <a:ext uri="{FF2B5EF4-FFF2-40B4-BE49-F238E27FC236}">
              <a16:creationId xmlns:a16="http://schemas.microsoft.com/office/drawing/2014/main" id="{A4368237-49FD-48C5-839B-DB287771618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1" name="Text Box 218">
          <a:extLst>
            <a:ext uri="{FF2B5EF4-FFF2-40B4-BE49-F238E27FC236}">
              <a16:creationId xmlns:a16="http://schemas.microsoft.com/office/drawing/2014/main" id="{BD807C73-9564-4E26-8786-25F8CB24350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2" name="Text Box 218">
          <a:extLst>
            <a:ext uri="{FF2B5EF4-FFF2-40B4-BE49-F238E27FC236}">
              <a16:creationId xmlns:a16="http://schemas.microsoft.com/office/drawing/2014/main" id="{B0959074-37FE-4D2F-8F0D-B57D0C78581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13" name="Text Box 218">
          <a:extLst>
            <a:ext uri="{FF2B5EF4-FFF2-40B4-BE49-F238E27FC236}">
              <a16:creationId xmlns:a16="http://schemas.microsoft.com/office/drawing/2014/main" id="{11151153-A571-40F2-B7DA-F6F86326D810}"/>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14" name="Text Box 218">
          <a:extLst>
            <a:ext uri="{FF2B5EF4-FFF2-40B4-BE49-F238E27FC236}">
              <a16:creationId xmlns:a16="http://schemas.microsoft.com/office/drawing/2014/main" id="{31FE2EBF-D6D4-4F9D-B8ED-BB818F971F2A}"/>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15" name="Text Box 218">
          <a:extLst>
            <a:ext uri="{FF2B5EF4-FFF2-40B4-BE49-F238E27FC236}">
              <a16:creationId xmlns:a16="http://schemas.microsoft.com/office/drawing/2014/main" id="{4B27ACC5-19B2-45D3-83D4-4A08808A9D95}"/>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6" name="Text Box 218">
          <a:extLst>
            <a:ext uri="{FF2B5EF4-FFF2-40B4-BE49-F238E27FC236}">
              <a16:creationId xmlns:a16="http://schemas.microsoft.com/office/drawing/2014/main" id="{A813A57B-8D25-43D8-A60F-21B13B0F38A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7" name="Text Box 218">
          <a:extLst>
            <a:ext uri="{FF2B5EF4-FFF2-40B4-BE49-F238E27FC236}">
              <a16:creationId xmlns:a16="http://schemas.microsoft.com/office/drawing/2014/main" id="{91913BBA-8B08-4F3C-B681-DCEA62216FC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8" name="Text Box 218">
          <a:extLst>
            <a:ext uri="{FF2B5EF4-FFF2-40B4-BE49-F238E27FC236}">
              <a16:creationId xmlns:a16="http://schemas.microsoft.com/office/drawing/2014/main" id="{B72B7859-A113-4772-95CF-6423012E12B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19" name="Text Box 218">
          <a:extLst>
            <a:ext uri="{FF2B5EF4-FFF2-40B4-BE49-F238E27FC236}">
              <a16:creationId xmlns:a16="http://schemas.microsoft.com/office/drawing/2014/main" id="{DC945A87-543F-4909-B0F3-09DE6D7476E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0" name="Text Box 218">
          <a:extLst>
            <a:ext uri="{FF2B5EF4-FFF2-40B4-BE49-F238E27FC236}">
              <a16:creationId xmlns:a16="http://schemas.microsoft.com/office/drawing/2014/main" id="{5E5B3D81-334F-471F-9D58-4FFABB7AA57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1" name="Text Box 218">
          <a:extLst>
            <a:ext uri="{FF2B5EF4-FFF2-40B4-BE49-F238E27FC236}">
              <a16:creationId xmlns:a16="http://schemas.microsoft.com/office/drawing/2014/main" id="{A74A9685-55AB-4039-A381-0C5EF25798A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22" name="Text Box 218">
          <a:extLst>
            <a:ext uri="{FF2B5EF4-FFF2-40B4-BE49-F238E27FC236}">
              <a16:creationId xmlns:a16="http://schemas.microsoft.com/office/drawing/2014/main" id="{4FA41A7C-09B0-4006-9430-4D9027EAADF2}"/>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23" name="Text Box 218">
          <a:extLst>
            <a:ext uri="{FF2B5EF4-FFF2-40B4-BE49-F238E27FC236}">
              <a16:creationId xmlns:a16="http://schemas.microsoft.com/office/drawing/2014/main" id="{FFC96058-0608-46C0-9220-1AE2E64CA4B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24" name="Text Box 218">
          <a:extLst>
            <a:ext uri="{FF2B5EF4-FFF2-40B4-BE49-F238E27FC236}">
              <a16:creationId xmlns:a16="http://schemas.microsoft.com/office/drawing/2014/main" id="{4FD02FC0-4A2F-4160-96EE-44BF74822F3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5" name="Text Box 218">
          <a:extLst>
            <a:ext uri="{FF2B5EF4-FFF2-40B4-BE49-F238E27FC236}">
              <a16:creationId xmlns:a16="http://schemas.microsoft.com/office/drawing/2014/main" id="{1C50DEC8-DCF1-4351-92C2-D90F332668D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6" name="Text Box 218">
          <a:extLst>
            <a:ext uri="{FF2B5EF4-FFF2-40B4-BE49-F238E27FC236}">
              <a16:creationId xmlns:a16="http://schemas.microsoft.com/office/drawing/2014/main" id="{40085467-99C6-41DD-BD52-64F9C22899F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27" name="Text Box 218">
          <a:extLst>
            <a:ext uri="{FF2B5EF4-FFF2-40B4-BE49-F238E27FC236}">
              <a16:creationId xmlns:a16="http://schemas.microsoft.com/office/drawing/2014/main" id="{8066EE0A-8AC4-4F16-9E9D-028905A7D56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28" name="Text Box 218">
          <a:extLst>
            <a:ext uri="{FF2B5EF4-FFF2-40B4-BE49-F238E27FC236}">
              <a16:creationId xmlns:a16="http://schemas.microsoft.com/office/drawing/2014/main" id="{78357762-3496-4468-BF27-8A5E99AB4361}"/>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29" name="Text Box 218">
          <a:extLst>
            <a:ext uri="{FF2B5EF4-FFF2-40B4-BE49-F238E27FC236}">
              <a16:creationId xmlns:a16="http://schemas.microsoft.com/office/drawing/2014/main" id="{1C2722D8-A5F3-4CC8-B730-3FFBB564AEF9}"/>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30" name="Text Box 218">
          <a:extLst>
            <a:ext uri="{FF2B5EF4-FFF2-40B4-BE49-F238E27FC236}">
              <a16:creationId xmlns:a16="http://schemas.microsoft.com/office/drawing/2014/main" id="{8F64FFFA-09E8-45BD-AE6E-D38B0F9C127B}"/>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1" name="Text Box 218">
          <a:extLst>
            <a:ext uri="{FF2B5EF4-FFF2-40B4-BE49-F238E27FC236}">
              <a16:creationId xmlns:a16="http://schemas.microsoft.com/office/drawing/2014/main" id="{4B4BF9DA-2792-4FBC-81DC-73D7631F81F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2" name="Text Box 218">
          <a:extLst>
            <a:ext uri="{FF2B5EF4-FFF2-40B4-BE49-F238E27FC236}">
              <a16:creationId xmlns:a16="http://schemas.microsoft.com/office/drawing/2014/main" id="{052791C9-21BF-498D-91FD-667D06CBC26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3" name="Text Box 218">
          <a:extLst>
            <a:ext uri="{FF2B5EF4-FFF2-40B4-BE49-F238E27FC236}">
              <a16:creationId xmlns:a16="http://schemas.microsoft.com/office/drawing/2014/main" id="{0D5EE1DB-30C7-4D63-980E-3E9DAA03DD7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34" name="Text Box 218">
          <a:extLst>
            <a:ext uri="{FF2B5EF4-FFF2-40B4-BE49-F238E27FC236}">
              <a16:creationId xmlns:a16="http://schemas.microsoft.com/office/drawing/2014/main" id="{72C02ABD-A691-4CE0-96FE-EA410A6BAED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35" name="Text Box 218">
          <a:extLst>
            <a:ext uri="{FF2B5EF4-FFF2-40B4-BE49-F238E27FC236}">
              <a16:creationId xmlns:a16="http://schemas.microsoft.com/office/drawing/2014/main" id="{53FB9BFF-1BB0-4E24-970C-015B2B0F21DB}"/>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36" name="Text Box 218">
          <a:extLst>
            <a:ext uri="{FF2B5EF4-FFF2-40B4-BE49-F238E27FC236}">
              <a16:creationId xmlns:a16="http://schemas.microsoft.com/office/drawing/2014/main" id="{7AF731C9-CC69-4100-8BE6-CC659152EF88}"/>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7" name="Text Box 218">
          <a:extLst>
            <a:ext uri="{FF2B5EF4-FFF2-40B4-BE49-F238E27FC236}">
              <a16:creationId xmlns:a16="http://schemas.microsoft.com/office/drawing/2014/main" id="{C62BA6AD-B34D-422C-8E77-D4CB9183BBE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8" name="Text Box 218">
          <a:extLst>
            <a:ext uri="{FF2B5EF4-FFF2-40B4-BE49-F238E27FC236}">
              <a16:creationId xmlns:a16="http://schemas.microsoft.com/office/drawing/2014/main" id="{B22B8038-79EC-4266-80E4-4DEB78F9811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39" name="Text Box 218">
          <a:extLst>
            <a:ext uri="{FF2B5EF4-FFF2-40B4-BE49-F238E27FC236}">
              <a16:creationId xmlns:a16="http://schemas.microsoft.com/office/drawing/2014/main" id="{BA6A8729-8EF4-46F1-8B30-0AF880901D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0" name="Text Box 218">
          <a:extLst>
            <a:ext uri="{FF2B5EF4-FFF2-40B4-BE49-F238E27FC236}">
              <a16:creationId xmlns:a16="http://schemas.microsoft.com/office/drawing/2014/main" id="{E2641FBF-DEC5-4C9F-8317-A7172E30FD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1" name="Text Box 218">
          <a:extLst>
            <a:ext uri="{FF2B5EF4-FFF2-40B4-BE49-F238E27FC236}">
              <a16:creationId xmlns:a16="http://schemas.microsoft.com/office/drawing/2014/main" id="{D4261207-61D0-43F3-9FDC-E09B2DD666B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2" name="Text Box 218">
          <a:extLst>
            <a:ext uri="{FF2B5EF4-FFF2-40B4-BE49-F238E27FC236}">
              <a16:creationId xmlns:a16="http://schemas.microsoft.com/office/drawing/2014/main" id="{566FFB21-A087-4E95-962C-58229FCDF9B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43" name="Text Box 218">
          <a:extLst>
            <a:ext uri="{FF2B5EF4-FFF2-40B4-BE49-F238E27FC236}">
              <a16:creationId xmlns:a16="http://schemas.microsoft.com/office/drawing/2014/main" id="{49A64333-BD6D-413A-82AA-EA48E9A55D92}"/>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44" name="Text Box 218">
          <a:extLst>
            <a:ext uri="{FF2B5EF4-FFF2-40B4-BE49-F238E27FC236}">
              <a16:creationId xmlns:a16="http://schemas.microsoft.com/office/drawing/2014/main" id="{2E1472A3-E3F1-4DC5-B31A-0B90D088764D}"/>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345" name="Text Box 218">
          <a:extLst>
            <a:ext uri="{FF2B5EF4-FFF2-40B4-BE49-F238E27FC236}">
              <a16:creationId xmlns:a16="http://schemas.microsoft.com/office/drawing/2014/main" id="{433B4E63-AF50-42CB-8BC6-91B0C499233F}"/>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6" name="Text Box 218">
          <a:extLst>
            <a:ext uri="{FF2B5EF4-FFF2-40B4-BE49-F238E27FC236}">
              <a16:creationId xmlns:a16="http://schemas.microsoft.com/office/drawing/2014/main" id="{9B9915BC-5D67-426A-A2DC-B012F26CFE0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7" name="Text Box 218">
          <a:extLst>
            <a:ext uri="{FF2B5EF4-FFF2-40B4-BE49-F238E27FC236}">
              <a16:creationId xmlns:a16="http://schemas.microsoft.com/office/drawing/2014/main" id="{2644F777-EE35-444E-9512-018969943AE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48" name="Text Box 218">
          <a:extLst>
            <a:ext uri="{FF2B5EF4-FFF2-40B4-BE49-F238E27FC236}">
              <a16:creationId xmlns:a16="http://schemas.microsoft.com/office/drawing/2014/main" id="{97A06432-D15B-439E-BAD0-EED45366BC5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49" name="Text Box 218">
          <a:extLst>
            <a:ext uri="{FF2B5EF4-FFF2-40B4-BE49-F238E27FC236}">
              <a16:creationId xmlns:a16="http://schemas.microsoft.com/office/drawing/2014/main" id="{C5C42836-9F0D-4608-B923-7EED6C4FD77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0" name="Text Box 218">
          <a:extLst>
            <a:ext uri="{FF2B5EF4-FFF2-40B4-BE49-F238E27FC236}">
              <a16:creationId xmlns:a16="http://schemas.microsoft.com/office/drawing/2014/main" id="{FBA87D82-7C54-41F2-8C5F-3616CA758A9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1" name="Text Box 218">
          <a:extLst>
            <a:ext uri="{FF2B5EF4-FFF2-40B4-BE49-F238E27FC236}">
              <a16:creationId xmlns:a16="http://schemas.microsoft.com/office/drawing/2014/main" id="{288CD71D-920D-4A3F-AA14-DA753FB616F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2" name="Text Box 218">
          <a:extLst>
            <a:ext uri="{FF2B5EF4-FFF2-40B4-BE49-F238E27FC236}">
              <a16:creationId xmlns:a16="http://schemas.microsoft.com/office/drawing/2014/main" id="{3DBA487D-48C6-4F25-B13C-1EA2C01152F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3" name="Text Box 218">
          <a:extLst>
            <a:ext uri="{FF2B5EF4-FFF2-40B4-BE49-F238E27FC236}">
              <a16:creationId xmlns:a16="http://schemas.microsoft.com/office/drawing/2014/main" id="{984B95FB-B5C4-470D-98C5-BD5FA677220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4" name="Text Box 218">
          <a:extLst>
            <a:ext uri="{FF2B5EF4-FFF2-40B4-BE49-F238E27FC236}">
              <a16:creationId xmlns:a16="http://schemas.microsoft.com/office/drawing/2014/main" id="{62CA6441-B8E5-4B05-8CAC-BE2B3712B5E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5" name="Text Box 218">
          <a:extLst>
            <a:ext uri="{FF2B5EF4-FFF2-40B4-BE49-F238E27FC236}">
              <a16:creationId xmlns:a16="http://schemas.microsoft.com/office/drawing/2014/main" id="{C0E2AF45-026B-4CC8-AD6A-D61AC83A3E1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6" name="Text Box 218">
          <a:extLst>
            <a:ext uri="{FF2B5EF4-FFF2-40B4-BE49-F238E27FC236}">
              <a16:creationId xmlns:a16="http://schemas.microsoft.com/office/drawing/2014/main" id="{F0CB4D2A-C49A-4696-A362-C7A1F0299F4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7" name="Text Box 218">
          <a:extLst>
            <a:ext uri="{FF2B5EF4-FFF2-40B4-BE49-F238E27FC236}">
              <a16:creationId xmlns:a16="http://schemas.microsoft.com/office/drawing/2014/main" id="{CB2A2DBE-EDE4-4422-AF9A-D2456996584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8" name="Text Box 218">
          <a:extLst>
            <a:ext uri="{FF2B5EF4-FFF2-40B4-BE49-F238E27FC236}">
              <a16:creationId xmlns:a16="http://schemas.microsoft.com/office/drawing/2014/main" id="{3674DAB1-5291-464C-BEE8-1CE27FFEE81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59" name="Text Box 218">
          <a:extLst>
            <a:ext uri="{FF2B5EF4-FFF2-40B4-BE49-F238E27FC236}">
              <a16:creationId xmlns:a16="http://schemas.microsoft.com/office/drawing/2014/main" id="{173CBEA9-F2D4-4EA3-BFE2-C2BBCE0F3F9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0" name="Text Box 218">
          <a:extLst>
            <a:ext uri="{FF2B5EF4-FFF2-40B4-BE49-F238E27FC236}">
              <a16:creationId xmlns:a16="http://schemas.microsoft.com/office/drawing/2014/main" id="{5029C824-1E90-4444-AEBA-117A4DA48CE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361" name="Text Box 218">
          <a:extLst>
            <a:ext uri="{FF2B5EF4-FFF2-40B4-BE49-F238E27FC236}">
              <a16:creationId xmlns:a16="http://schemas.microsoft.com/office/drawing/2014/main" id="{AAB37E9E-4604-491A-940E-B0B15B0C514E}"/>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362" name="Text Box 218">
          <a:extLst>
            <a:ext uri="{FF2B5EF4-FFF2-40B4-BE49-F238E27FC236}">
              <a16:creationId xmlns:a16="http://schemas.microsoft.com/office/drawing/2014/main" id="{E4F1A532-4F98-47A4-AE14-22E158D08088}"/>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363" name="Text Box 218">
          <a:extLst>
            <a:ext uri="{FF2B5EF4-FFF2-40B4-BE49-F238E27FC236}">
              <a16:creationId xmlns:a16="http://schemas.microsoft.com/office/drawing/2014/main" id="{21361A9C-C661-463C-83D2-08ADB3695282}"/>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4" name="Text Box 218">
          <a:extLst>
            <a:ext uri="{FF2B5EF4-FFF2-40B4-BE49-F238E27FC236}">
              <a16:creationId xmlns:a16="http://schemas.microsoft.com/office/drawing/2014/main" id="{F875A0FA-D8DD-4DCD-9F74-D0793B4EB30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5" name="Text Box 218">
          <a:extLst>
            <a:ext uri="{FF2B5EF4-FFF2-40B4-BE49-F238E27FC236}">
              <a16:creationId xmlns:a16="http://schemas.microsoft.com/office/drawing/2014/main" id="{2FE4D7E0-B3B0-49D4-BEA3-7E28731BB0F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6" name="Text Box 218">
          <a:extLst>
            <a:ext uri="{FF2B5EF4-FFF2-40B4-BE49-F238E27FC236}">
              <a16:creationId xmlns:a16="http://schemas.microsoft.com/office/drawing/2014/main" id="{2054A126-8765-4BBA-B329-AB4F801406E2}"/>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7" name="Text Box 218">
          <a:extLst>
            <a:ext uri="{FF2B5EF4-FFF2-40B4-BE49-F238E27FC236}">
              <a16:creationId xmlns:a16="http://schemas.microsoft.com/office/drawing/2014/main" id="{020F4871-7DB7-4C53-8281-82D965333CE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8" name="Text Box 218">
          <a:extLst>
            <a:ext uri="{FF2B5EF4-FFF2-40B4-BE49-F238E27FC236}">
              <a16:creationId xmlns:a16="http://schemas.microsoft.com/office/drawing/2014/main" id="{C2A32281-2B5C-481A-A23F-8171296A224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69" name="Text Box 218">
          <a:extLst>
            <a:ext uri="{FF2B5EF4-FFF2-40B4-BE49-F238E27FC236}">
              <a16:creationId xmlns:a16="http://schemas.microsoft.com/office/drawing/2014/main" id="{91132B4E-6422-4494-AE87-6A7DFAA8113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70" name="Text Box 218">
          <a:extLst>
            <a:ext uri="{FF2B5EF4-FFF2-40B4-BE49-F238E27FC236}">
              <a16:creationId xmlns:a16="http://schemas.microsoft.com/office/drawing/2014/main" id="{66C50B82-0D3A-4AD7-A076-A2C87DF1BD3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371" name="Text Box 218">
          <a:extLst>
            <a:ext uri="{FF2B5EF4-FFF2-40B4-BE49-F238E27FC236}">
              <a16:creationId xmlns:a16="http://schemas.microsoft.com/office/drawing/2014/main" id="{FE7EDDD6-5596-4F5D-B822-3FDA9ED8737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72" name="Text Box 218">
          <a:extLst>
            <a:ext uri="{FF2B5EF4-FFF2-40B4-BE49-F238E27FC236}">
              <a16:creationId xmlns:a16="http://schemas.microsoft.com/office/drawing/2014/main" id="{183D87A5-0C2D-4406-BEBA-0B328A6D213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73" name="Text Box 218">
          <a:extLst>
            <a:ext uri="{FF2B5EF4-FFF2-40B4-BE49-F238E27FC236}">
              <a16:creationId xmlns:a16="http://schemas.microsoft.com/office/drawing/2014/main" id="{4EBA6410-1A55-4220-A18F-52CC8215F1B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74" name="Text Box 218">
          <a:extLst>
            <a:ext uri="{FF2B5EF4-FFF2-40B4-BE49-F238E27FC236}">
              <a16:creationId xmlns:a16="http://schemas.microsoft.com/office/drawing/2014/main" id="{38D4F91B-74D2-4366-A8E3-A337372B9DE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75" name="Text Box 218">
          <a:extLst>
            <a:ext uri="{FF2B5EF4-FFF2-40B4-BE49-F238E27FC236}">
              <a16:creationId xmlns:a16="http://schemas.microsoft.com/office/drawing/2014/main" id="{38FDC560-CA18-4ED4-8DF1-FC9A89B9860A}"/>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76" name="Text Box 218">
          <a:extLst>
            <a:ext uri="{FF2B5EF4-FFF2-40B4-BE49-F238E27FC236}">
              <a16:creationId xmlns:a16="http://schemas.microsoft.com/office/drawing/2014/main" id="{4AB96804-C4CE-4480-891C-113CA35291E2}"/>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377" name="Text Box 218">
          <a:extLst>
            <a:ext uri="{FF2B5EF4-FFF2-40B4-BE49-F238E27FC236}">
              <a16:creationId xmlns:a16="http://schemas.microsoft.com/office/drawing/2014/main" id="{DD67493A-58C4-488D-8951-CB7777B32028}"/>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78" name="Text Box 218">
          <a:extLst>
            <a:ext uri="{FF2B5EF4-FFF2-40B4-BE49-F238E27FC236}">
              <a16:creationId xmlns:a16="http://schemas.microsoft.com/office/drawing/2014/main" id="{21378437-DF9D-4F2A-A859-9B791F9A8D5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79" name="Text Box 218">
          <a:extLst>
            <a:ext uri="{FF2B5EF4-FFF2-40B4-BE49-F238E27FC236}">
              <a16:creationId xmlns:a16="http://schemas.microsoft.com/office/drawing/2014/main" id="{4460AFA0-0716-4526-B19A-172C7A4CD27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0" name="Text Box 218">
          <a:extLst>
            <a:ext uri="{FF2B5EF4-FFF2-40B4-BE49-F238E27FC236}">
              <a16:creationId xmlns:a16="http://schemas.microsoft.com/office/drawing/2014/main" id="{AFEBC62E-9897-42D8-A363-8F710FB3737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81" name="Text Box 218">
          <a:extLst>
            <a:ext uri="{FF2B5EF4-FFF2-40B4-BE49-F238E27FC236}">
              <a16:creationId xmlns:a16="http://schemas.microsoft.com/office/drawing/2014/main" id="{C64856AC-4854-403C-9CB9-1888904C43C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82" name="Text Box 218">
          <a:extLst>
            <a:ext uri="{FF2B5EF4-FFF2-40B4-BE49-F238E27FC236}">
              <a16:creationId xmlns:a16="http://schemas.microsoft.com/office/drawing/2014/main" id="{968ACBB0-12CE-4466-AFF9-AABD942214B0}"/>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383" name="Text Box 218">
          <a:extLst>
            <a:ext uri="{FF2B5EF4-FFF2-40B4-BE49-F238E27FC236}">
              <a16:creationId xmlns:a16="http://schemas.microsoft.com/office/drawing/2014/main" id="{2D31F143-6536-4EC8-995F-63E3CF412D5B}"/>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4" name="Text Box 218">
          <a:extLst>
            <a:ext uri="{FF2B5EF4-FFF2-40B4-BE49-F238E27FC236}">
              <a16:creationId xmlns:a16="http://schemas.microsoft.com/office/drawing/2014/main" id="{61D9D7C3-4E68-47FD-95D3-9E535AC9932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5" name="Text Box 218">
          <a:extLst>
            <a:ext uri="{FF2B5EF4-FFF2-40B4-BE49-F238E27FC236}">
              <a16:creationId xmlns:a16="http://schemas.microsoft.com/office/drawing/2014/main" id="{20326C39-28B9-4895-9317-9815FE87D2F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6" name="Text Box 218">
          <a:extLst>
            <a:ext uri="{FF2B5EF4-FFF2-40B4-BE49-F238E27FC236}">
              <a16:creationId xmlns:a16="http://schemas.microsoft.com/office/drawing/2014/main" id="{C197C1AC-11E1-4DEC-805C-EE126A1382A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7" name="Text Box 218">
          <a:extLst>
            <a:ext uri="{FF2B5EF4-FFF2-40B4-BE49-F238E27FC236}">
              <a16:creationId xmlns:a16="http://schemas.microsoft.com/office/drawing/2014/main" id="{514B7BC7-23C2-49FD-B88B-22BDC138B5E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8" name="Text Box 218">
          <a:extLst>
            <a:ext uri="{FF2B5EF4-FFF2-40B4-BE49-F238E27FC236}">
              <a16:creationId xmlns:a16="http://schemas.microsoft.com/office/drawing/2014/main" id="{603AC5CB-E3F6-4CCA-A0B7-CFE5F7FC964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389" name="Text Box 218">
          <a:extLst>
            <a:ext uri="{FF2B5EF4-FFF2-40B4-BE49-F238E27FC236}">
              <a16:creationId xmlns:a16="http://schemas.microsoft.com/office/drawing/2014/main" id="{8BEB6998-8894-420C-928D-B3A70AEAEF1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0" name="Text Box 218">
          <a:extLst>
            <a:ext uri="{FF2B5EF4-FFF2-40B4-BE49-F238E27FC236}">
              <a16:creationId xmlns:a16="http://schemas.microsoft.com/office/drawing/2014/main" id="{23A012AD-99D6-42CE-AD86-4411DF44C47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1" name="Text Box 218">
          <a:extLst>
            <a:ext uri="{FF2B5EF4-FFF2-40B4-BE49-F238E27FC236}">
              <a16:creationId xmlns:a16="http://schemas.microsoft.com/office/drawing/2014/main" id="{11F757FA-F3A2-44BF-8C41-7BC9063AECF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2" name="Text Box 218">
          <a:extLst>
            <a:ext uri="{FF2B5EF4-FFF2-40B4-BE49-F238E27FC236}">
              <a16:creationId xmlns:a16="http://schemas.microsoft.com/office/drawing/2014/main" id="{9D12C388-6D91-41AE-BF5A-A704F07D10C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3" name="Text Box 218">
          <a:extLst>
            <a:ext uri="{FF2B5EF4-FFF2-40B4-BE49-F238E27FC236}">
              <a16:creationId xmlns:a16="http://schemas.microsoft.com/office/drawing/2014/main" id="{061F7766-D714-48F7-9C42-75FE7E0F0BE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4" name="Text Box 218">
          <a:extLst>
            <a:ext uri="{FF2B5EF4-FFF2-40B4-BE49-F238E27FC236}">
              <a16:creationId xmlns:a16="http://schemas.microsoft.com/office/drawing/2014/main" id="{7160F360-8C25-48DD-BB85-9792D352BE0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5" name="Text Box 218">
          <a:extLst>
            <a:ext uri="{FF2B5EF4-FFF2-40B4-BE49-F238E27FC236}">
              <a16:creationId xmlns:a16="http://schemas.microsoft.com/office/drawing/2014/main" id="{164274F0-7948-42FC-A74B-75BF3399589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6" name="Text Box 218">
          <a:extLst>
            <a:ext uri="{FF2B5EF4-FFF2-40B4-BE49-F238E27FC236}">
              <a16:creationId xmlns:a16="http://schemas.microsoft.com/office/drawing/2014/main" id="{0B51E92B-EE84-4AE1-88D1-2BD8EEE0F25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7" name="Text Box 218">
          <a:extLst>
            <a:ext uri="{FF2B5EF4-FFF2-40B4-BE49-F238E27FC236}">
              <a16:creationId xmlns:a16="http://schemas.microsoft.com/office/drawing/2014/main" id="{22EA1036-7004-4403-98A8-8366497291C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8" name="Text Box 218">
          <a:extLst>
            <a:ext uri="{FF2B5EF4-FFF2-40B4-BE49-F238E27FC236}">
              <a16:creationId xmlns:a16="http://schemas.microsoft.com/office/drawing/2014/main" id="{5BA1DE5F-FBDF-4180-9074-9A254A6E52DF}"/>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399" name="Text Box 218">
          <a:extLst>
            <a:ext uri="{FF2B5EF4-FFF2-40B4-BE49-F238E27FC236}">
              <a16:creationId xmlns:a16="http://schemas.microsoft.com/office/drawing/2014/main" id="{3271BD71-B36D-47D8-901F-50A22B1A532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0" name="Text Box 218">
          <a:extLst>
            <a:ext uri="{FF2B5EF4-FFF2-40B4-BE49-F238E27FC236}">
              <a16:creationId xmlns:a16="http://schemas.microsoft.com/office/drawing/2014/main" id="{6252E82C-C320-4488-9E53-60D33DCAD12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1" name="Text Box 218">
          <a:extLst>
            <a:ext uri="{FF2B5EF4-FFF2-40B4-BE49-F238E27FC236}">
              <a16:creationId xmlns:a16="http://schemas.microsoft.com/office/drawing/2014/main" id="{669412DF-967E-41F6-9437-C4FB2609508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02" name="Text Box 218">
          <a:extLst>
            <a:ext uri="{FF2B5EF4-FFF2-40B4-BE49-F238E27FC236}">
              <a16:creationId xmlns:a16="http://schemas.microsoft.com/office/drawing/2014/main" id="{D297B89B-97FA-4AF2-962E-28B85E57CF12}"/>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03" name="Text Box 218">
          <a:extLst>
            <a:ext uri="{FF2B5EF4-FFF2-40B4-BE49-F238E27FC236}">
              <a16:creationId xmlns:a16="http://schemas.microsoft.com/office/drawing/2014/main" id="{A9725164-373F-487E-983F-3FFB58E1A0C2}"/>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04" name="Text Box 218">
          <a:extLst>
            <a:ext uri="{FF2B5EF4-FFF2-40B4-BE49-F238E27FC236}">
              <a16:creationId xmlns:a16="http://schemas.microsoft.com/office/drawing/2014/main" id="{67FE4758-3243-4B10-B3CF-BC2E9489C4DF}"/>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5" name="Text Box 218">
          <a:extLst>
            <a:ext uri="{FF2B5EF4-FFF2-40B4-BE49-F238E27FC236}">
              <a16:creationId xmlns:a16="http://schemas.microsoft.com/office/drawing/2014/main" id="{91F18DEF-E055-4C55-9047-BF9257E5EB5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6" name="Text Box 218">
          <a:extLst>
            <a:ext uri="{FF2B5EF4-FFF2-40B4-BE49-F238E27FC236}">
              <a16:creationId xmlns:a16="http://schemas.microsoft.com/office/drawing/2014/main" id="{1712A63B-D911-4C41-98F6-E970BB6A194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7" name="Text Box 218">
          <a:extLst>
            <a:ext uri="{FF2B5EF4-FFF2-40B4-BE49-F238E27FC236}">
              <a16:creationId xmlns:a16="http://schemas.microsoft.com/office/drawing/2014/main" id="{7D69FC37-B646-4754-B8DF-FD8F7DAC593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8" name="Text Box 218">
          <a:extLst>
            <a:ext uri="{FF2B5EF4-FFF2-40B4-BE49-F238E27FC236}">
              <a16:creationId xmlns:a16="http://schemas.microsoft.com/office/drawing/2014/main" id="{905B7EAE-6B2A-406F-A57E-37DD70B130B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09" name="Text Box 218">
          <a:extLst>
            <a:ext uri="{FF2B5EF4-FFF2-40B4-BE49-F238E27FC236}">
              <a16:creationId xmlns:a16="http://schemas.microsoft.com/office/drawing/2014/main" id="{78A24F07-6917-4945-9144-0CB88D23202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10" name="Text Box 218">
          <a:extLst>
            <a:ext uri="{FF2B5EF4-FFF2-40B4-BE49-F238E27FC236}">
              <a16:creationId xmlns:a16="http://schemas.microsoft.com/office/drawing/2014/main" id="{2633B3F4-09D1-4286-A989-7D3E5D1A641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11" name="Text Box 218">
          <a:extLst>
            <a:ext uri="{FF2B5EF4-FFF2-40B4-BE49-F238E27FC236}">
              <a16:creationId xmlns:a16="http://schemas.microsoft.com/office/drawing/2014/main" id="{33B8EA8D-4E88-4C2D-BBDB-7833DBE42BF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412" name="Text Box 218">
          <a:extLst>
            <a:ext uri="{FF2B5EF4-FFF2-40B4-BE49-F238E27FC236}">
              <a16:creationId xmlns:a16="http://schemas.microsoft.com/office/drawing/2014/main" id="{2FFE2035-85F1-4D5D-9575-0073F2266F1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13" name="Text Box 218">
          <a:extLst>
            <a:ext uri="{FF2B5EF4-FFF2-40B4-BE49-F238E27FC236}">
              <a16:creationId xmlns:a16="http://schemas.microsoft.com/office/drawing/2014/main" id="{2006DF2E-0BAC-4B97-982F-22F04E25817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14" name="Text Box 218">
          <a:extLst>
            <a:ext uri="{FF2B5EF4-FFF2-40B4-BE49-F238E27FC236}">
              <a16:creationId xmlns:a16="http://schemas.microsoft.com/office/drawing/2014/main" id="{E09EF48C-1568-4E7D-BA5E-51B4845853B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15" name="Text Box 218">
          <a:extLst>
            <a:ext uri="{FF2B5EF4-FFF2-40B4-BE49-F238E27FC236}">
              <a16:creationId xmlns:a16="http://schemas.microsoft.com/office/drawing/2014/main" id="{BFFC137F-A6F9-486F-848C-3810CA6208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16" name="Text Box 218">
          <a:extLst>
            <a:ext uri="{FF2B5EF4-FFF2-40B4-BE49-F238E27FC236}">
              <a16:creationId xmlns:a16="http://schemas.microsoft.com/office/drawing/2014/main" id="{32ADE652-E6D4-443E-9EDD-AD5C5F189A27}"/>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17" name="Text Box 218">
          <a:extLst>
            <a:ext uri="{FF2B5EF4-FFF2-40B4-BE49-F238E27FC236}">
              <a16:creationId xmlns:a16="http://schemas.microsoft.com/office/drawing/2014/main" id="{FAB62926-6C51-4BF0-892C-4B93CADB23D6}"/>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18" name="Text Box 218">
          <a:extLst>
            <a:ext uri="{FF2B5EF4-FFF2-40B4-BE49-F238E27FC236}">
              <a16:creationId xmlns:a16="http://schemas.microsoft.com/office/drawing/2014/main" id="{ED492D6D-3F09-4875-824A-02459846F16D}"/>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19" name="Text Box 218">
          <a:extLst>
            <a:ext uri="{FF2B5EF4-FFF2-40B4-BE49-F238E27FC236}">
              <a16:creationId xmlns:a16="http://schemas.microsoft.com/office/drawing/2014/main" id="{90BDDA7C-1F4D-4C58-B7B2-6896899B71A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0" name="Text Box 218">
          <a:extLst>
            <a:ext uri="{FF2B5EF4-FFF2-40B4-BE49-F238E27FC236}">
              <a16:creationId xmlns:a16="http://schemas.microsoft.com/office/drawing/2014/main" id="{2B111A3F-F3A2-417A-954B-8EA94E43E1F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1" name="Text Box 218">
          <a:extLst>
            <a:ext uri="{FF2B5EF4-FFF2-40B4-BE49-F238E27FC236}">
              <a16:creationId xmlns:a16="http://schemas.microsoft.com/office/drawing/2014/main" id="{3FB51C5D-68ED-4300-921A-072C04C4991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22" name="Text Box 218">
          <a:extLst>
            <a:ext uri="{FF2B5EF4-FFF2-40B4-BE49-F238E27FC236}">
              <a16:creationId xmlns:a16="http://schemas.microsoft.com/office/drawing/2014/main" id="{674C1067-AEAA-4E0C-AB35-647195DC19C6}"/>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23" name="Text Box 218">
          <a:extLst>
            <a:ext uri="{FF2B5EF4-FFF2-40B4-BE49-F238E27FC236}">
              <a16:creationId xmlns:a16="http://schemas.microsoft.com/office/drawing/2014/main" id="{B944DCCB-6440-4097-8705-BE2983338FBE}"/>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24" name="Text Box 218">
          <a:extLst>
            <a:ext uri="{FF2B5EF4-FFF2-40B4-BE49-F238E27FC236}">
              <a16:creationId xmlns:a16="http://schemas.microsoft.com/office/drawing/2014/main" id="{462F1DC4-D7EA-414D-A283-9A1527A6F40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5" name="Text Box 218">
          <a:extLst>
            <a:ext uri="{FF2B5EF4-FFF2-40B4-BE49-F238E27FC236}">
              <a16:creationId xmlns:a16="http://schemas.microsoft.com/office/drawing/2014/main" id="{BBD450DB-DDAB-4457-B235-E407E2EDAFB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6" name="Text Box 218">
          <a:extLst>
            <a:ext uri="{FF2B5EF4-FFF2-40B4-BE49-F238E27FC236}">
              <a16:creationId xmlns:a16="http://schemas.microsoft.com/office/drawing/2014/main" id="{35AA6312-B8BE-42C8-AA3C-F1DB84048BB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27" name="Text Box 218">
          <a:extLst>
            <a:ext uri="{FF2B5EF4-FFF2-40B4-BE49-F238E27FC236}">
              <a16:creationId xmlns:a16="http://schemas.microsoft.com/office/drawing/2014/main" id="{C7CCF222-1778-44A7-A598-4B6E6B5E571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28" name="Text Box 218">
          <a:extLst>
            <a:ext uri="{FF2B5EF4-FFF2-40B4-BE49-F238E27FC236}">
              <a16:creationId xmlns:a16="http://schemas.microsoft.com/office/drawing/2014/main" id="{1B273284-A3A2-4906-A085-019622A79FE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29" name="Text Box 218">
          <a:extLst>
            <a:ext uri="{FF2B5EF4-FFF2-40B4-BE49-F238E27FC236}">
              <a16:creationId xmlns:a16="http://schemas.microsoft.com/office/drawing/2014/main" id="{929490EC-168B-4D39-87C3-11A892163C5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0" name="Text Box 218">
          <a:extLst>
            <a:ext uri="{FF2B5EF4-FFF2-40B4-BE49-F238E27FC236}">
              <a16:creationId xmlns:a16="http://schemas.microsoft.com/office/drawing/2014/main" id="{940C6A13-9885-493C-B9F4-B4B2AA7A192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1" name="Text Box 218">
          <a:extLst>
            <a:ext uri="{FF2B5EF4-FFF2-40B4-BE49-F238E27FC236}">
              <a16:creationId xmlns:a16="http://schemas.microsoft.com/office/drawing/2014/main" id="{A7545AAB-710D-4ABC-A90C-A707811F472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2" name="Text Box 218">
          <a:extLst>
            <a:ext uri="{FF2B5EF4-FFF2-40B4-BE49-F238E27FC236}">
              <a16:creationId xmlns:a16="http://schemas.microsoft.com/office/drawing/2014/main" id="{DCA5F015-700E-403F-8529-2F2B55468E2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3" name="Text Box 218">
          <a:extLst>
            <a:ext uri="{FF2B5EF4-FFF2-40B4-BE49-F238E27FC236}">
              <a16:creationId xmlns:a16="http://schemas.microsoft.com/office/drawing/2014/main" id="{CA33D460-E320-4CF4-BEE6-6F08FEC01E4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4" name="Text Box 218">
          <a:extLst>
            <a:ext uri="{FF2B5EF4-FFF2-40B4-BE49-F238E27FC236}">
              <a16:creationId xmlns:a16="http://schemas.microsoft.com/office/drawing/2014/main" id="{209DE3DB-E903-477F-B233-362EE24319D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5" name="Text Box 218">
          <a:extLst>
            <a:ext uri="{FF2B5EF4-FFF2-40B4-BE49-F238E27FC236}">
              <a16:creationId xmlns:a16="http://schemas.microsoft.com/office/drawing/2014/main" id="{51E83D61-5E1B-452E-B445-D56FE663E7C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6" name="Text Box 218">
          <a:extLst>
            <a:ext uri="{FF2B5EF4-FFF2-40B4-BE49-F238E27FC236}">
              <a16:creationId xmlns:a16="http://schemas.microsoft.com/office/drawing/2014/main" id="{0DE8D75F-94BD-4CF4-80DB-16D4396A939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7" name="Text Box 218">
          <a:extLst>
            <a:ext uri="{FF2B5EF4-FFF2-40B4-BE49-F238E27FC236}">
              <a16:creationId xmlns:a16="http://schemas.microsoft.com/office/drawing/2014/main" id="{6B2DF165-4290-4D72-8AD4-56842149843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8" name="Text Box 218">
          <a:extLst>
            <a:ext uri="{FF2B5EF4-FFF2-40B4-BE49-F238E27FC236}">
              <a16:creationId xmlns:a16="http://schemas.microsoft.com/office/drawing/2014/main" id="{C8F4663F-24ED-4364-B128-EB56C02B78B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39" name="Text Box 218">
          <a:extLst>
            <a:ext uri="{FF2B5EF4-FFF2-40B4-BE49-F238E27FC236}">
              <a16:creationId xmlns:a16="http://schemas.microsoft.com/office/drawing/2014/main" id="{A6F21467-B479-40E2-8E6E-C46CEAB5F5D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40" name="Text Box 218">
          <a:extLst>
            <a:ext uri="{FF2B5EF4-FFF2-40B4-BE49-F238E27FC236}">
              <a16:creationId xmlns:a16="http://schemas.microsoft.com/office/drawing/2014/main" id="{311F2170-96FC-43A0-A787-8F59E4194ACA}"/>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41" name="Text Box 218">
          <a:extLst>
            <a:ext uri="{FF2B5EF4-FFF2-40B4-BE49-F238E27FC236}">
              <a16:creationId xmlns:a16="http://schemas.microsoft.com/office/drawing/2014/main" id="{97A577B6-4FAE-4578-9DFD-F0DE732D9775}"/>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42" name="Text Box 218">
          <a:extLst>
            <a:ext uri="{FF2B5EF4-FFF2-40B4-BE49-F238E27FC236}">
              <a16:creationId xmlns:a16="http://schemas.microsoft.com/office/drawing/2014/main" id="{121A1E4F-30BE-4395-BD6F-F4D2524BC3F0}"/>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3" name="Text Box 218">
          <a:extLst>
            <a:ext uri="{FF2B5EF4-FFF2-40B4-BE49-F238E27FC236}">
              <a16:creationId xmlns:a16="http://schemas.microsoft.com/office/drawing/2014/main" id="{9A6B9283-FAA9-4C0E-9CBD-6F78B7D3BAA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4" name="Text Box 218">
          <a:extLst>
            <a:ext uri="{FF2B5EF4-FFF2-40B4-BE49-F238E27FC236}">
              <a16:creationId xmlns:a16="http://schemas.microsoft.com/office/drawing/2014/main" id="{4F997DD2-AD2B-4277-A577-FAE8B4A6476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5" name="Text Box 218">
          <a:extLst>
            <a:ext uri="{FF2B5EF4-FFF2-40B4-BE49-F238E27FC236}">
              <a16:creationId xmlns:a16="http://schemas.microsoft.com/office/drawing/2014/main" id="{4B8F6AC5-3760-417D-A1A5-2987929323B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6" name="Text Box 218">
          <a:extLst>
            <a:ext uri="{FF2B5EF4-FFF2-40B4-BE49-F238E27FC236}">
              <a16:creationId xmlns:a16="http://schemas.microsoft.com/office/drawing/2014/main" id="{94547127-1262-4D75-AB23-59FA521535B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7" name="Text Box 218">
          <a:extLst>
            <a:ext uri="{FF2B5EF4-FFF2-40B4-BE49-F238E27FC236}">
              <a16:creationId xmlns:a16="http://schemas.microsoft.com/office/drawing/2014/main" id="{EEE0BFE4-E2CC-42B1-8583-E91A1AD1741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8" name="Text Box 218">
          <a:extLst>
            <a:ext uri="{FF2B5EF4-FFF2-40B4-BE49-F238E27FC236}">
              <a16:creationId xmlns:a16="http://schemas.microsoft.com/office/drawing/2014/main" id="{713ECE9D-42AF-40FD-9625-DE60E82A2DA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49" name="Text Box 218">
          <a:extLst>
            <a:ext uri="{FF2B5EF4-FFF2-40B4-BE49-F238E27FC236}">
              <a16:creationId xmlns:a16="http://schemas.microsoft.com/office/drawing/2014/main" id="{371F0508-6311-4F44-8CA0-12C0BE9D0A5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0" name="Text Box 218">
          <a:extLst>
            <a:ext uri="{FF2B5EF4-FFF2-40B4-BE49-F238E27FC236}">
              <a16:creationId xmlns:a16="http://schemas.microsoft.com/office/drawing/2014/main" id="{6D6678AF-8C8B-4EE6-97E5-CB6D757DDCB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51" name="Text Box 218">
          <a:extLst>
            <a:ext uri="{FF2B5EF4-FFF2-40B4-BE49-F238E27FC236}">
              <a16:creationId xmlns:a16="http://schemas.microsoft.com/office/drawing/2014/main" id="{C641126E-E155-4C78-AF5A-D3CEFEBED2E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52" name="Text Box 218">
          <a:extLst>
            <a:ext uri="{FF2B5EF4-FFF2-40B4-BE49-F238E27FC236}">
              <a16:creationId xmlns:a16="http://schemas.microsoft.com/office/drawing/2014/main" id="{6DA6DB3E-7BCC-487A-89CF-EC9D395A609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53" name="Text Box 218">
          <a:extLst>
            <a:ext uri="{FF2B5EF4-FFF2-40B4-BE49-F238E27FC236}">
              <a16:creationId xmlns:a16="http://schemas.microsoft.com/office/drawing/2014/main" id="{F5FC8C63-5565-4F27-AEB7-FC1CCA46404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4" name="Text Box 218">
          <a:extLst>
            <a:ext uri="{FF2B5EF4-FFF2-40B4-BE49-F238E27FC236}">
              <a16:creationId xmlns:a16="http://schemas.microsoft.com/office/drawing/2014/main" id="{F517460C-2720-41B7-8339-B2E727361D8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5" name="Text Box 218">
          <a:extLst>
            <a:ext uri="{FF2B5EF4-FFF2-40B4-BE49-F238E27FC236}">
              <a16:creationId xmlns:a16="http://schemas.microsoft.com/office/drawing/2014/main" id="{35E46E92-4BBC-4129-99BD-339AF133522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6" name="Text Box 218">
          <a:extLst>
            <a:ext uri="{FF2B5EF4-FFF2-40B4-BE49-F238E27FC236}">
              <a16:creationId xmlns:a16="http://schemas.microsoft.com/office/drawing/2014/main" id="{2F73C2C8-51E9-4A2D-8CF0-E5D302BC8B0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7" name="Text Box 218">
          <a:extLst>
            <a:ext uri="{FF2B5EF4-FFF2-40B4-BE49-F238E27FC236}">
              <a16:creationId xmlns:a16="http://schemas.microsoft.com/office/drawing/2014/main" id="{AF902D29-71CE-46B2-8651-1B7F6A0DA6D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8" name="Text Box 218">
          <a:extLst>
            <a:ext uri="{FF2B5EF4-FFF2-40B4-BE49-F238E27FC236}">
              <a16:creationId xmlns:a16="http://schemas.microsoft.com/office/drawing/2014/main" id="{5AAC52A3-7AB9-46AE-A5B6-A6DD539F46D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59" name="Text Box 218">
          <a:extLst>
            <a:ext uri="{FF2B5EF4-FFF2-40B4-BE49-F238E27FC236}">
              <a16:creationId xmlns:a16="http://schemas.microsoft.com/office/drawing/2014/main" id="{4CAA0DBA-0CDC-4125-BE12-AF1C4FAA4D7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0" name="Text Box 218">
          <a:extLst>
            <a:ext uri="{FF2B5EF4-FFF2-40B4-BE49-F238E27FC236}">
              <a16:creationId xmlns:a16="http://schemas.microsoft.com/office/drawing/2014/main" id="{745EBF56-2568-4B6E-A234-46A0D29F0EE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1" name="Text Box 218">
          <a:extLst>
            <a:ext uri="{FF2B5EF4-FFF2-40B4-BE49-F238E27FC236}">
              <a16:creationId xmlns:a16="http://schemas.microsoft.com/office/drawing/2014/main" id="{8CCF23DA-8412-4CAA-8D1A-F272675E2D8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2" name="Text Box 218">
          <a:extLst>
            <a:ext uri="{FF2B5EF4-FFF2-40B4-BE49-F238E27FC236}">
              <a16:creationId xmlns:a16="http://schemas.microsoft.com/office/drawing/2014/main" id="{710D68F9-9C52-47EC-B4F7-84E8CC6B107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3" name="Text Box 218">
          <a:extLst>
            <a:ext uri="{FF2B5EF4-FFF2-40B4-BE49-F238E27FC236}">
              <a16:creationId xmlns:a16="http://schemas.microsoft.com/office/drawing/2014/main" id="{213C923B-4B84-42D7-8B3B-23F6115FE37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4" name="Text Box 218">
          <a:extLst>
            <a:ext uri="{FF2B5EF4-FFF2-40B4-BE49-F238E27FC236}">
              <a16:creationId xmlns:a16="http://schemas.microsoft.com/office/drawing/2014/main" id="{8A990477-2898-41E5-8AA8-607ADC4AD5C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5" name="Text Box 218">
          <a:extLst>
            <a:ext uri="{FF2B5EF4-FFF2-40B4-BE49-F238E27FC236}">
              <a16:creationId xmlns:a16="http://schemas.microsoft.com/office/drawing/2014/main" id="{CD8E35A9-1792-4589-9138-4145F208E8C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66" name="Text Box 218">
          <a:extLst>
            <a:ext uri="{FF2B5EF4-FFF2-40B4-BE49-F238E27FC236}">
              <a16:creationId xmlns:a16="http://schemas.microsoft.com/office/drawing/2014/main" id="{2ED1233A-E090-4810-92C7-324E522A1781}"/>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67" name="Text Box 218">
          <a:extLst>
            <a:ext uri="{FF2B5EF4-FFF2-40B4-BE49-F238E27FC236}">
              <a16:creationId xmlns:a16="http://schemas.microsoft.com/office/drawing/2014/main" id="{5A9D35CF-EBFD-493F-B190-B4FE252FD911}"/>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468" name="Text Box 218">
          <a:extLst>
            <a:ext uri="{FF2B5EF4-FFF2-40B4-BE49-F238E27FC236}">
              <a16:creationId xmlns:a16="http://schemas.microsoft.com/office/drawing/2014/main" id="{10DC13B1-9DCF-4CB6-BD2E-C82C8D3ECAC5}"/>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69" name="Text Box 218">
          <a:extLst>
            <a:ext uri="{FF2B5EF4-FFF2-40B4-BE49-F238E27FC236}">
              <a16:creationId xmlns:a16="http://schemas.microsoft.com/office/drawing/2014/main" id="{A0517980-EE83-483A-A603-F86C2BBEE48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0" name="Text Box 218">
          <a:extLst>
            <a:ext uri="{FF2B5EF4-FFF2-40B4-BE49-F238E27FC236}">
              <a16:creationId xmlns:a16="http://schemas.microsoft.com/office/drawing/2014/main" id="{627AAC07-28E0-448D-97C8-F8C16688419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1" name="Text Box 218">
          <a:extLst>
            <a:ext uri="{FF2B5EF4-FFF2-40B4-BE49-F238E27FC236}">
              <a16:creationId xmlns:a16="http://schemas.microsoft.com/office/drawing/2014/main" id="{3469E9BF-D780-4F3B-A191-F63A487CABF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2" name="Text Box 218">
          <a:extLst>
            <a:ext uri="{FF2B5EF4-FFF2-40B4-BE49-F238E27FC236}">
              <a16:creationId xmlns:a16="http://schemas.microsoft.com/office/drawing/2014/main" id="{B4FC4BD9-6BA3-4DA5-9751-60ABB20A200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3" name="Text Box 218">
          <a:extLst>
            <a:ext uri="{FF2B5EF4-FFF2-40B4-BE49-F238E27FC236}">
              <a16:creationId xmlns:a16="http://schemas.microsoft.com/office/drawing/2014/main" id="{F7B1D5C2-83B9-4DFF-B9E4-145CF47EE26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4" name="Text Box 218">
          <a:extLst>
            <a:ext uri="{FF2B5EF4-FFF2-40B4-BE49-F238E27FC236}">
              <a16:creationId xmlns:a16="http://schemas.microsoft.com/office/drawing/2014/main" id="{400363F0-653D-443C-94D2-1C465061E5A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5" name="Text Box 218">
          <a:extLst>
            <a:ext uri="{FF2B5EF4-FFF2-40B4-BE49-F238E27FC236}">
              <a16:creationId xmlns:a16="http://schemas.microsoft.com/office/drawing/2014/main" id="{180213B2-C4D7-4FBF-AC9D-1CA79C89F33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476" name="Text Box 218">
          <a:extLst>
            <a:ext uri="{FF2B5EF4-FFF2-40B4-BE49-F238E27FC236}">
              <a16:creationId xmlns:a16="http://schemas.microsoft.com/office/drawing/2014/main" id="{A70ABFE3-0A45-4221-BE4A-CB12EDEB36A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77" name="Text Box 218">
          <a:extLst>
            <a:ext uri="{FF2B5EF4-FFF2-40B4-BE49-F238E27FC236}">
              <a16:creationId xmlns:a16="http://schemas.microsoft.com/office/drawing/2014/main" id="{BAE49921-3903-40F5-9652-B4A68FE5988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78" name="Text Box 218">
          <a:extLst>
            <a:ext uri="{FF2B5EF4-FFF2-40B4-BE49-F238E27FC236}">
              <a16:creationId xmlns:a16="http://schemas.microsoft.com/office/drawing/2014/main" id="{C1CBBAEC-43A6-44E2-AC03-2A017114D82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79" name="Text Box 218">
          <a:extLst>
            <a:ext uri="{FF2B5EF4-FFF2-40B4-BE49-F238E27FC236}">
              <a16:creationId xmlns:a16="http://schemas.microsoft.com/office/drawing/2014/main" id="{EE0B1CF7-2F81-4745-8216-36BAFE5F265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480" name="Text Box 218">
          <a:extLst>
            <a:ext uri="{FF2B5EF4-FFF2-40B4-BE49-F238E27FC236}">
              <a16:creationId xmlns:a16="http://schemas.microsoft.com/office/drawing/2014/main" id="{854DA18F-ECF3-41D6-94A9-08ADA8326E06}"/>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481" name="Text Box 218">
          <a:extLst>
            <a:ext uri="{FF2B5EF4-FFF2-40B4-BE49-F238E27FC236}">
              <a16:creationId xmlns:a16="http://schemas.microsoft.com/office/drawing/2014/main" id="{16DEF037-4B51-456A-893C-33E2C9D35B86}"/>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482" name="Text Box 218">
          <a:extLst>
            <a:ext uri="{FF2B5EF4-FFF2-40B4-BE49-F238E27FC236}">
              <a16:creationId xmlns:a16="http://schemas.microsoft.com/office/drawing/2014/main" id="{FE3895C5-02D7-4288-ABB9-FF9B4C4706A2}"/>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83" name="Text Box 218">
          <a:extLst>
            <a:ext uri="{FF2B5EF4-FFF2-40B4-BE49-F238E27FC236}">
              <a16:creationId xmlns:a16="http://schemas.microsoft.com/office/drawing/2014/main" id="{0101B743-0598-44E0-B5C3-9A9D008CB9D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84" name="Text Box 218">
          <a:extLst>
            <a:ext uri="{FF2B5EF4-FFF2-40B4-BE49-F238E27FC236}">
              <a16:creationId xmlns:a16="http://schemas.microsoft.com/office/drawing/2014/main" id="{477AA7A5-4328-4A62-B297-E9CBB1312CF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85" name="Text Box 218">
          <a:extLst>
            <a:ext uri="{FF2B5EF4-FFF2-40B4-BE49-F238E27FC236}">
              <a16:creationId xmlns:a16="http://schemas.microsoft.com/office/drawing/2014/main" id="{1B17EE5F-5D50-45DC-B5EA-845DCB872B8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486" name="Text Box 218">
          <a:extLst>
            <a:ext uri="{FF2B5EF4-FFF2-40B4-BE49-F238E27FC236}">
              <a16:creationId xmlns:a16="http://schemas.microsoft.com/office/drawing/2014/main" id="{1736AA84-F8C0-4052-ACA8-07A33488098A}"/>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487" name="Text Box 218">
          <a:extLst>
            <a:ext uri="{FF2B5EF4-FFF2-40B4-BE49-F238E27FC236}">
              <a16:creationId xmlns:a16="http://schemas.microsoft.com/office/drawing/2014/main" id="{F38DF787-3CB9-456B-BC56-AC59BD9DC19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488" name="Text Box 218">
          <a:extLst>
            <a:ext uri="{FF2B5EF4-FFF2-40B4-BE49-F238E27FC236}">
              <a16:creationId xmlns:a16="http://schemas.microsoft.com/office/drawing/2014/main" id="{787BA36A-A34B-48A0-8DFE-5310392256C1}"/>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89" name="Text Box 218">
          <a:extLst>
            <a:ext uri="{FF2B5EF4-FFF2-40B4-BE49-F238E27FC236}">
              <a16:creationId xmlns:a16="http://schemas.microsoft.com/office/drawing/2014/main" id="{0950EBD0-7177-4CB9-A8DD-0C5D0341A2E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0" name="Text Box 218">
          <a:extLst>
            <a:ext uri="{FF2B5EF4-FFF2-40B4-BE49-F238E27FC236}">
              <a16:creationId xmlns:a16="http://schemas.microsoft.com/office/drawing/2014/main" id="{7A26FAAE-889A-4217-8FEC-DA3A0134ADF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1" name="Text Box 218">
          <a:extLst>
            <a:ext uri="{FF2B5EF4-FFF2-40B4-BE49-F238E27FC236}">
              <a16:creationId xmlns:a16="http://schemas.microsoft.com/office/drawing/2014/main" id="{0187A6A6-F99A-4C06-9B0F-9DA4147AA98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2" name="Text Box 218">
          <a:extLst>
            <a:ext uri="{FF2B5EF4-FFF2-40B4-BE49-F238E27FC236}">
              <a16:creationId xmlns:a16="http://schemas.microsoft.com/office/drawing/2014/main" id="{5A231F1F-216C-4605-AD36-7F5E6038046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3" name="Text Box 218">
          <a:extLst>
            <a:ext uri="{FF2B5EF4-FFF2-40B4-BE49-F238E27FC236}">
              <a16:creationId xmlns:a16="http://schemas.microsoft.com/office/drawing/2014/main" id="{EB2CBC72-A9C6-472C-8FC7-EC1C4956255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4" name="Text Box 218">
          <a:extLst>
            <a:ext uri="{FF2B5EF4-FFF2-40B4-BE49-F238E27FC236}">
              <a16:creationId xmlns:a16="http://schemas.microsoft.com/office/drawing/2014/main" id="{699F1CF0-A44E-4CC0-AF83-93DE4D6711A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95" name="Text Box 218">
          <a:extLst>
            <a:ext uri="{FF2B5EF4-FFF2-40B4-BE49-F238E27FC236}">
              <a16:creationId xmlns:a16="http://schemas.microsoft.com/office/drawing/2014/main" id="{CF63FC06-9213-40E7-B11E-F75C3B42DBE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96" name="Text Box 218">
          <a:extLst>
            <a:ext uri="{FF2B5EF4-FFF2-40B4-BE49-F238E27FC236}">
              <a16:creationId xmlns:a16="http://schemas.microsoft.com/office/drawing/2014/main" id="{A14AF471-7E4D-4179-B7CE-8073256B09D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497" name="Text Box 218">
          <a:extLst>
            <a:ext uri="{FF2B5EF4-FFF2-40B4-BE49-F238E27FC236}">
              <a16:creationId xmlns:a16="http://schemas.microsoft.com/office/drawing/2014/main" id="{8F49F110-AA70-478E-8168-FB521DB43D9B}"/>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8" name="Text Box 218">
          <a:extLst>
            <a:ext uri="{FF2B5EF4-FFF2-40B4-BE49-F238E27FC236}">
              <a16:creationId xmlns:a16="http://schemas.microsoft.com/office/drawing/2014/main" id="{91D874C8-9504-4FC1-A61C-6C2421A439B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499" name="Text Box 218">
          <a:extLst>
            <a:ext uri="{FF2B5EF4-FFF2-40B4-BE49-F238E27FC236}">
              <a16:creationId xmlns:a16="http://schemas.microsoft.com/office/drawing/2014/main" id="{FD1A8601-A133-4969-A5E0-3F613F92C88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00" name="Text Box 218">
          <a:extLst>
            <a:ext uri="{FF2B5EF4-FFF2-40B4-BE49-F238E27FC236}">
              <a16:creationId xmlns:a16="http://schemas.microsoft.com/office/drawing/2014/main" id="{56CCB3E4-4807-41E0-A875-D469DAA8EED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01" name="Text Box 218">
          <a:extLst>
            <a:ext uri="{FF2B5EF4-FFF2-40B4-BE49-F238E27FC236}">
              <a16:creationId xmlns:a16="http://schemas.microsoft.com/office/drawing/2014/main" id="{1E4EB520-5FB6-49AC-BA80-62276F2839D8}"/>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02" name="Text Box 218">
          <a:extLst>
            <a:ext uri="{FF2B5EF4-FFF2-40B4-BE49-F238E27FC236}">
              <a16:creationId xmlns:a16="http://schemas.microsoft.com/office/drawing/2014/main" id="{B7DDBD35-4747-4E38-A778-71B3C7BD2C65}"/>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03" name="Text Box 218">
          <a:extLst>
            <a:ext uri="{FF2B5EF4-FFF2-40B4-BE49-F238E27FC236}">
              <a16:creationId xmlns:a16="http://schemas.microsoft.com/office/drawing/2014/main" id="{FBE38434-EC02-433B-BDE2-AF7DD23EC9F8}"/>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04" name="Text Box 218">
          <a:extLst>
            <a:ext uri="{FF2B5EF4-FFF2-40B4-BE49-F238E27FC236}">
              <a16:creationId xmlns:a16="http://schemas.microsoft.com/office/drawing/2014/main" id="{D47E8771-F268-43B3-B92A-BADA91D9027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05" name="Text Box 218">
          <a:extLst>
            <a:ext uri="{FF2B5EF4-FFF2-40B4-BE49-F238E27FC236}">
              <a16:creationId xmlns:a16="http://schemas.microsoft.com/office/drawing/2014/main" id="{806B2354-C5EC-45A8-BA9D-CAEC416B0F5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06" name="Text Box 218">
          <a:extLst>
            <a:ext uri="{FF2B5EF4-FFF2-40B4-BE49-F238E27FC236}">
              <a16:creationId xmlns:a16="http://schemas.microsoft.com/office/drawing/2014/main" id="{11A7EB9F-81DC-4B8A-A556-3049C193FF5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07" name="Text Box 218">
          <a:extLst>
            <a:ext uri="{FF2B5EF4-FFF2-40B4-BE49-F238E27FC236}">
              <a16:creationId xmlns:a16="http://schemas.microsoft.com/office/drawing/2014/main" id="{6C643160-C2F9-482A-A482-E565FDA6DEDB}"/>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08" name="Text Box 218">
          <a:extLst>
            <a:ext uri="{FF2B5EF4-FFF2-40B4-BE49-F238E27FC236}">
              <a16:creationId xmlns:a16="http://schemas.microsoft.com/office/drawing/2014/main" id="{1D1EB2F0-FEB0-4726-B993-CDD0FC6EB9A8}"/>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09" name="Text Box 218">
          <a:extLst>
            <a:ext uri="{FF2B5EF4-FFF2-40B4-BE49-F238E27FC236}">
              <a16:creationId xmlns:a16="http://schemas.microsoft.com/office/drawing/2014/main" id="{896F1C4F-3256-4D13-85E7-D158D2E9FA1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0" name="Text Box 218">
          <a:extLst>
            <a:ext uri="{FF2B5EF4-FFF2-40B4-BE49-F238E27FC236}">
              <a16:creationId xmlns:a16="http://schemas.microsoft.com/office/drawing/2014/main" id="{36499B1A-CA01-4D83-B857-BA4CA6B5295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1" name="Text Box 218">
          <a:extLst>
            <a:ext uri="{FF2B5EF4-FFF2-40B4-BE49-F238E27FC236}">
              <a16:creationId xmlns:a16="http://schemas.microsoft.com/office/drawing/2014/main" id="{69104F9E-216A-4A8F-8854-77CA9084FCB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2" name="Text Box 218">
          <a:extLst>
            <a:ext uri="{FF2B5EF4-FFF2-40B4-BE49-F238E27FC236}">
              <a16:creationId xmlns:a16="http://schemas.microsoft.com/office/drawing/2014/main" id="{241D10F7-EFB9-445F-A1D2-9FDDCD2C3BC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3" name="Text Box 218">
          <a:extLst>
            <a:ext uri="{FF2B5EF4-FFF2-40B4-BE49-F238E27FC236}">
              <a16:creationId xmlns:a16="http://schemas.microsoft.com/office/drawing/2014/main" id="{0BBCC0B5-9A5D-4401-824D-370E2C5AEF6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4" name="Text Box 218">
          <a:extLst>
            <a:ext uri="{FF2B5EF4-FFF2-40B4-BE49-F238E27FC236}">
              <a16:creationId xmlns:a16="http://schemas.microsoft.com/office/drawing/2014/main" id="{4FF27539-445C-4386-99E7-89ADF379727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5" name="Text Box 218">
          <a:extLst>
            <a:ext uri="{FF2B5EF4-FFF2-40B4-BE49-F238E27FC236}">
              <a16:creationId xmlns:a16="http://schemas.microsoft.com/office/drawing/2014/main" id="{1140F233-0411-44AB-97E5-F1C1DC83292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16" name="Text Box 218">
          <a:extLst>
            <a:ext uri="{FF2B5EF4-FFF2-40B4-BE49-F238E27FC236}">
              <a16:creationId xmlns:a16="http://schemas.microsoft.com/office/drawing/2014/main" id="{C845493D-4AD6-4D6C-916E-21601EC7256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17" name="Text Box 218">
          <a:extLst>
            <a:ext uri="{FF2B5EF4-FFF2-40B4-BE49-F238E27FC236}">
              <a16:creationId xmlns:a16="http://schemas.microsoft.com/office/drawing/2014/main" id="{8B0A15CE-3EFA-4811-B09D-E13C3459796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18" name="Text Box 218">
          <a:extLst>
            <a:ext uri="{FF2B5EF4-FFF2-40B4-BE49-F238E27FC236}">
              <a16:creationId xmlns:a16="http://schemas.microsoft.com/office/drawing/2014/main" id="{AB7C892D-3BAE-4029-AF59-1A9C2A94ACA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19" name="Text Box 218">
          <a:extLst>
            <a:ext uri="{FF2B5EF4-FFF2-40B4-BE49-F238E27FC236}">
              <a16:creationId xmlns:a16="http://schemas.microsoft.com/office/drawing/2014/main" id="{6E4524FA-C910-4AA2-8E15-EEE58EB642C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20" name="Text Box 218">
          <a:extLst>
            <a:ext uri="{FF2B5EF4-FFF2-40B4-BE49-F238E27FC236}">
              <a16:creationId xmlns:a16="http://schemas.microsoft.com/office/drawing/2014/main" id="{6E93A92E-0090-48D4-A2CC-D0F618C84C2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21" name="Text Box 218">
          <a:extLst>
            <a:ext uri="{FF2B5EF4-FFF2-40B4-BE49-F238E27FC236}">
              <a16:creationId xmlns:a16="http://schemas.microsoft.com/office/drawing/2014/main" id="{9DDAE2C0-2AB6-4FBB-9527-FDF9CE3C485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522" name="Text Box 218">
          <a:extLst>
            <a:ext uri="{FF2B5EF4-FFF2-40B4-BE49-F238E27FC236}">
              <a16:creationId xmlns:a16="http://schemas.microsoft.com/office/drawing/2014/main" id="{5A867B28-68AC-4295-8BBC-B36CAF733CF1}"/>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523" name="Text Box 218">
          <a:extLst>
            <a:ext uri="{FF2B5EF4-FFF2-40B4-BE49-F238E27FC236}">
              <a16:creationId xmlns:a16="http://schemas.microsoft.com/office/drawing/2014/main" id="{5AB25CF1-3529-45F1-98BF-47ABE66AD7AE}"/>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524" name="Text Box 218">
          <a:extLst>
            <a:ext uri="{FF2B5EF4-FFF2-40B4-BE49-F238E27FC236}">
              <a16:creationId xmlns:a16="http://schemas.microsoft.com/office/drawing/2014/main" id="{E9A57882-21B7-4FD1-9F3B-F18EDF5609A7}"/>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25" name="Text Box 218">
          <a:extLst>
            <a:ext uri="{FF2B5EF4-FFF2-40B4-BE49-F238E27FC236}">
              <a16:creationId xmlns:a16="http://schemas.microsoft.com/office/drawing/2014/main" id="{5356122E-5BD7-4D00-94E2-D72374A87E1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26" name="Text Box 218">
          <a:extLst>
            <a:ext uri="{FF2B5EF4-FFF2-40B4-BE49-F238E27FC236}">
              <a16:creationId xmlns:a16="http://schemas.microsoft.com/office/drawing/2014/main" id="{2278D5BB-961A-47F3-A48B-7834E70AB0D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27" name="Text Box 218">
          <a:extLst>
            <a:ext uri="{FF2B5EF4-FFF2-40B4-BE49-F238E27FC236}">
              <a16:creationId xmlns:a16="http://schemas.microsoft.com/office/drawing/2014/main" id="{881B78FE-D867-4DCB-BBA3-3FF59EAA685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28" name="Text Box 218">
          <a:extLst>
            <a:ext uri="{FF2B5EF4-FFF2-40B4-BE49-F238E27FC236}">
              <a16:creationId xmlns:a16="http://schemas.microsoft.com/office/drawing/2014/main" id="{A85E1877-3E31-430E-B37B-734FE08F382B}"/>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29" name="Text Box 218">
          <a:extLst>
            <a:ext uri="{FF2B5EF4-FFF2-40B4-BE49-F238E27FC236}">
              <a16:creationId xmlns:a16="http://schemas.microsoft.com/office/drawing/2014/main" id="{C59736B4-7465-41D0-9899-0A94D623420A}"/>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30" name="Text Box 218">
          <a:extLst>
            <a:ext uri="{FF2B5EF4-FFF2-40B4-BE49-F238E27FC236}">
              <a16:creationId xmlns:a16="http://schemas.microsoft.com/office/drawing/2014/main" id="{27B458FB-D930-4792-93C9-8515EE6BAC27}"/>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1" name="Text Box 218">
          <a:extLst>
            <a:ext uri="{FF2B5EF4-FFF2-40B4-BE49-F238E27FC236}">
              <a16:creationId xmlns:a16="http://schemas.microsoft.com/office/drawing/2014/main" id="{5D4F0BCF-DAE3-42B6-8F55-21DD75B5E8A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2" name="Text Box 218">
          <a:extLst>
            <a:ext uri="{FF2B5EF4-FFF2-40B4-BE49-F238E27FC236}">
              <a16:creationId xmlns:a16="http://schemas.microsoft.com/office/drawing/2014/main" id="{CEB5A5B7-49CC-4B57-B5BB-9A08FB468CC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3" name="Text Box 218">
          <a:extLst>
            <a:ext uri="{FF2B5EF4-FFF2-40B4-BE49-F238E27FC236}">
              <a16:creationId xmlns:a16="http://schemas.microsoft.com/office/drawing/2014/main" id="{11FDD5E9-D039-44BC-8CCC-5942694BC40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34" name="Text Box 218">
          <a:extLst>
            <a:ext uri="{FF2B5EF4-FFF2-40B4-BE49-F238E27FC236}">
              <a16:creationId xmlns:a16="http://schemas.microsoft.com/office/drawing/2014/main" id="{4F4DBD70-5C12-4EF1-A7C4-8512293B7BB7}"/>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35" name="Text Box 218">
          <a:extLst>
            <a:ext uri="{FF2B5EF4-FFF2-40B4-BE49-F238E27FC236}">
              <a16:creationId xmlns:a16="http://schemas.microsoft.com/office/drawing/2014/main" id="{8E535A5B-0ADE-46BA-BDCE-477CF0F1259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36" name="Text Box 218">
          <a:extLst>
            <a:ext uri="{FF2B5EF4-FFF2-40B4-BE49-F238E27FC236}">
              <a16:creationId xmlns:a16="http://schemas.microsoft.com/office/drawing/2014/main" id="{16D0A439-D4AE-4372-9304-785AAA3DE4E2}"/>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7" name="Text Box 218">
          <a:extLst>
            <a:ext uri="{FF2B5EF4-FFF2-40B4-BE49-F238E27FC236}">
              <a16:creationId xmlns:a16="http://schemas.microsoft.com/office/drawing/2014/main" id="{83D4C513-C7C4-49BB-A677-728A75193BB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8" name="Text Box 218">
          <a:extLst>
            <a:ext uri="{FF2B5EF4-FFF2-40B4-BE49-F238E27FC236}">
              <a16:creationId xmlns:a16="http://schemas.microsoft.com/office/drawing/2014/main" id="{63906371-6B7F-4C25-B72B-E6BC151AFA6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39" name="Text Box 218">
          <a:extLst>
            <a:ext uri="{FF2B5EF4-FFF2-40B4-BE49-F238E27FC236}">
              <a16:creationId xmlns:a16="http://schemas.microsoft.com/office/drawing/2014/main" id="{E90B48F3-BB60-4BCF-A290-952471A422F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0" name="Text Box 218">
          <a:extLst>
            <a:ext uri="{FF2B5EF4-FFF2-40B4-BE49-F238E27FC236}">
              <a16:creationId xmlns:a16="http://schemas.microsoft.com/office/drawing/2014/main" id="{950E08DB-E9F6-41E4-8D31-2A2DA9E7DF2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1" name="Text Box 218">
          <a:extLst>
            <a:ext uri="{FF2B5EF4-FFF2-40B4-BE49-F238E27FC236}">
              <a16:creationId xmlns:a16="http://schemas.microsoft.com/office/drawing/2014/main" id="{AAEFB5E6-6D4D-4BD7-950C-6355A1A3DC0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2" name="Text Box 218">
          <a:extLst>
            <a:ext uri="{FF2B5EF4-FFF2-40B4-BE49-F238E27FC236}">
              <a16:creationId xmlns:a16="http://schemas.microsoft.com/office/drawing/2014/main" id="{5C7885DA-5EB4-4026-BB3E-2D48313B4AB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43" name="Text Box 218">
          <a:extLst>
            <a:ext uri="{FF2B5EF4-FFF2-40B4-BE49-F238E27FC236}">
              <a16:creationId xmlns:a16="http://schemas.microsoft.com/office/drawing/2014/main" id="{3B28C1FA-8CC9-4B9A-A28A-24D9351EDAE7}"/>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44" name="Text Box 218">
          <a:extLst>
            <a:ext uri="{FF2B5EF4-FFF2-40B4-BE49-F238E27FC236}">
              <a16:creationId xmlns:a16="http://schemas.microsoft.com/office/drawing/2014/main" id="{BB3B5E44-5796-4452-BFD4-F11A2CF4D051}"/>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45" name="Text Box 218">
          <a:extLst>
            <a:ext uri="{FF2B5EF4-FFF2-40B4-BE49-F238E27FC236}">
              <a16:creationId xmlns:a16="http://schemas.microsoft.com/office/drawing/2014/main" id="{E8A02A97-42BE-43C1-835B-C529D5D34EC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6" name="Text Box 218">
          <a:extLst>
            <a:ext uri="{FF2B5EF4-FFF2-40B4-BE49-F238E27FC236}">
              <a16:creationId xmlns:a16="http://schemas.microsoft.com/office/drawing/2014/main" id="{A6371BE5-7C0E-4669-9805-AE0A55CCAE1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7" name="Text Box 218">
          <a:extLst>
            <a:ext uri="{FF2B5EF4-FFF2-40B4-BE49-F238E27FC236}">
              <a16:creationId xmlns:a16="http://schemas.microsoft.com/office/drawing/2014/main" id="{06675D22-B710-4112-8F5E-AF4E07AC9E9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48" name="Text Box 218">
          <a:extLst>
            <a:ext uri="{FF2B5EF4-FFF2-40B4-BE49-F238E27FC236}">
              <a16:creationId xmlns:a16="http://schemas.microsoft.com/office/drawing/2014/main" id="{825D1F4E-1435-4A8F-978E-ECB82950F10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49" name="Text Box 218">
          <a:extLst>
            <a:ext uri="{FF2B5EF4-FFF2-40B4-BE49-F238E27FC236}">
              <a16:creationId xmlns:a16="http://schemas.microsoft.com/office/drawing/2014/main" id="{7B684D7B-49A1-4861-8E45-DA4D801B493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50" name="Text Box 218">
          <a:extLst>
            <a:ext uri="{FF2B5EF4-FFF2-40B4-BE49-F238E27FC236}">
              <a16:creationId xmlns:a16="http://schemas.microsoft.com/office/drawing/2014/main" id="{2F314AFA-768B-48CE-90A6-1E089DBEECB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51" name="Text Box 218">
          <a:extLst>
            <a:ext uri="{FF2B5EF4-FFF2-40B4-BE49-F238E27FC236}">
              <a16:creationId xmlns:a16="http://schemas.microsoft.com/office/drawing/2014/main" id="{C816E4B6-25AE-4712-9A78-5431C336822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52" name="Text Box 218">
          <a:extLst>
            <a:ext uri="{FF2B5EF4-FFF2-40B4-BE49-F238E27FC236}">
              <a16:creationId xmlns:a16="http://schemas.microsoft.com/office/drawing/2014/main" id="{20E5C0C3-04B8-4C7F-BFD6-C0FBDC5D7B5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53" name="Text Box 218">
          <a:extLst>
            <a:ext uri="{FF2B5EF4-FFF2-40B4-BE49-F238E27FC236}">
              <a16:creationId xmlns:a16="http://schemas.microsoft.com/office/drawing/2014/main" id="{6992C8D7-8CE1-46BF-ABBE-164B1121F06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54" name="Text Box 218">
          <a:extLst>
            <a:ext uri="{FF2B5EF4-FFF2-40B4-BE49-F238E27FC236}">
              <a16:creationId xmlns:a16="http://schemas.microsoft.com/office/drawing/2014/main" id="{F46C7BBD-EC09-4B6B-8C57-6E85CEFF7BC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55" name="Text Box 218">
          <a:extLst>
            <a:ext uri="{FF2B5EF4-FFF2-40B4-BE49-F238E27FC236}">
              <a16:creationId xmlns:a16="http://schemas.microsoft.com/office/drawing/2014/main" id="{58B91334-1DCD-4BB9-A7C0-AB295BFF23DF}"/>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56" name="Text Box 218">
          <a:extLst>
            <a:ext uri="{FF2B5EF4-FFF2-40B4-BE49-F238E27FC236}">
              <a16:creationId xmlns:a16="http://schemas.microsoft.com/office/drawing/2014/main" id="{530E8172-CC46-40F4-97D8-7A5A6848695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57" name="Text Box 218">
          <a:extLst>
            <a:ext uri="{FF2B5EF4-FFF2-40B4-BE49-F238E27FC236}">
              <a16:creationId xmlns:a16="http://schemas.microsoft.com/office/drawing/2014/main" id="{28B3DB83-80BD-4A04-972E-79A587B93B8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58" name="Text Box 218">
          <a:extLst>
            <a:ext uri="{FF2B5EF4-FFF2-40B4-BE49-F238E27FC236}">
              <a16:creationId xmlns:a16="http://schemas.microsoft.com/office/drawing/2014/main" id="{31E676A6-2156-40FC-8425-CFB3B29344C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59" name="Text Box 218">
          <a:extLst>
            <a:ext uri="{FF2B5EF4-FFF2-40B4-BE49-F238E27FC236}">
              <a16:creationId xmlns:a16="http://schemas.microsoft.com/office/drawing/2014/main" id="{DA4E30F3-B31E-4643-8559-EABBD4AE345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60" name="Text Box 218">
          <a:extLst>
            <a:ext uri="{FF2B5EF4-FFF2-40B4-BE49-F238E27FC236}">
              <a16:creationId xmlns:a16="http://schemas.microsoft.com/office/drawing/2014/main" id="{78051E00-9785-4514-B562-7DD7867DA4F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1" name="Text Box 218">
          <a:extLst>
            <a:ext uri="{FF2B5EF4-FFF2-40B4-BE49-F238E27FC236}">
              <a16:creationId xmlns:a16="http://schemas.microsoft.com/office/drawing/2014/main" id="{3ADA2BC3-5036-4343-B7C6-C9FD0DD3A069}"/>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2" name="Text Box 218">
          <a:extLst>
            <a:ext uri="{FF2B5EF4-FFF2-40B4-BE49-F238E27FC236}">
              <a16:creationId xmlns:a16="http://schemas.microsoft.com/office/drawing/2014/main" id="{791A78AB-6A02-4A1D-81F1-596E71CC44AC}"/>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3" name="Text Box 218">
          <a:extLst>
            <a:ext uri="{FF2B5EF4-FFF2-40B4-BE49-F238E27FC236}">
              <a16:creationId xmlns:a16="http://schemas.microsoft.com/office/drawing/2014/main" id="{F022AC8F-0ACA-4BA8-BCF8-7BB769FA042D}"/>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64" name="Text Box 218">
          <a:extLst>
            <a:ext uri="{FF2B5EF4-FFF2-40B4-BE49-F238E27FC236}">
              <a16:creationId xmlns:a16="http://schemas.microsoft.com/office/drawing/2014/main" id="{61171355-E069-4C9D-848A-B971B6A8136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65" name="Text Box 218">
          <a:extLst>
            <a:ext uri="{FF2B5EF4-FFF2-40B4-BE49-F238E27FC236}">
              <a16:creationId xmlns:a16="http://schemas.microsoft.com/office/drawing/2014/main" id="{C43273D9-CB1E-4BC3-B75D-68822556179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66" name="Text Box 218">
          <a:extLst>
            <a:ext uri="{FF2B5EF4-FFF2-40B4-BE49-F238E27FC236}">
              <a16:creationId xmlns:a16="http://schemas.microsoft.com/office/drawing/2014/main" id="{8CB2BAE5-4227-4B09-9487-AD3E4319700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7" name="Text Box 218">
          <a:extLst>
            <a:ext uri="{FF2B5EF4-FFF2-40B4-BE49-F238E27FC236}">
              <a16:creationId xmlns:a16="http://schemas.microsoft.com/office/drawing/2014/main" id="{31CC2D49-2F4B-4B54-A60A-E54152F96D6B}"/>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8" name="Text Box 218">
          <a:extLst>
            <a:ext uri="{FF2B5EF4-FFF2-40B4-BE49-F238E27FC236}">
              <a16:creationId xmlns:a16="http://schemas.microsoft.com/office/drawing/2014/main" id="{5E651DB5-8E9C-4BDB-A34D-281385F7F6EB}"/>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569" name="Text Box 218">
          <a:extLst>
            <a:ext uri="{FF2B5EF4-FFF2-40B4-BE49-F238E27FC236}">
              <a16:creationId xmlns:a16="http://schemas.microsoft.com/office/drawing/2014/main" id="{A877F80B-860C-4CA7-8DBF-02130E0ACCA0}"/>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0" name="Text Box 218">
          <a:extLst>
            <a:ext uri="{FF2B5EF4-FFF2-40B4-BE49-F238E27FC236}">
              <a16:creationId xmlns:a16="http://schemas.microsoft.com/office/drawing/2014/main" id="{619A58CC-2557-40B6-9C02-3D36EA8C703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1" name="Text Box 218">
          <a:extLst>
            <a:ext uri="{FF2B5EF4-FFF2-40B4-BE49-F238E27FC236}">
              <a16:creationId xmlns:a16="http://schemas.microsoft.com/office/drawing/2014/main" id="{A39E51A9-479A-49BD-87F8-364DE518536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2" name="Text Box 218">
          <a:extLst>
            <a:ext uri="{FF2B5EF4-FFF2-40B4-BE49-F238E27FC236}">
              <a16:creationId xmlns:a16="http://schemas.microsoft.com/office/drawing/2014/main" id="{6EB79A2C-BE08-49C4-A644-168147968BF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73" name="Text Box 218">
          <a:extLst>
            <a:ext uri="{FF2B5EF4-FFF2-40B4-BE49-F238E27FC236}">
              <a16:creationId xmlns:a16="http://schemas.microsoft.com/office/drawing/2014/main" id="{0289D629-788B-4C5A-AB10-2F0EAA415B3E}"/>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74" name="Text Box 218">
          <a:extLst>
            <a:ext uri="{FF2B5EF4-FFF2-40B4-BE49-F238E27FC236}">
              <a16:creationId xmlns:a16="http://schemas.microsoft.com/office/drawing/2014/main" id="{2ED2DBD3-C845-4159-AF3B-5F91E7E95E41}"/>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75" name="Text Box 218">
          <a:extLst>
            <a:ext uri="{FF2B5EF4-FFF2-40B4-BE49-F238E27FC236}">
              <a16:creationId xmlns:a16="http://schemas.microsoft.com/office/drawing/2014/main" id="{CF67337E-F3B4-45C7-81FF-9A2891C8D99F}"/>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6" name="Text Box 218">
          <a:extLst>
            <a:ext uri="{FF2B5EF4-FFF2-40B4-BE49-F238E27FC236}">
              <a16:creationId xmlns:a16="http://schemas.microsoft.com/office/drawing/2014/main" id="{14FA194D-70D4-4E6E-9117-03C41FFCBAD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7" name="Text Box 218">
          <a:extLst>
            <a:ext uri="{FF2B5EF4-FFF2-40B4-BE49-F238E27FC236}">
              <a16:creationId xmlns:a16="http://schemas.microsoft.com/office/drawing/2014/main" id="{E650391F-970E-47CE-AF00-72802109A9C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78" name="Text Box 218">
          <a:extLst>
            <a:ext uri="{FF2B5EF4-FFF2-40B4-BE49-F238E27FC236}">
              <a16:creationId xmlns:a16="http://schemas.microsoft.com/office/drawing/2014/main" id="{41566610-1D6B-439D-8F71-27EDE28C375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79" name="Text Box 218">
          <a:extLst>
            <a:ext uri="{FF2B5EF4-FFF2-40B4-BE49-F238E27FC236}">
              <a16:creationId xmlns:a16="http://schemas.microsoft.com/office/drawing/2014/main" id="{D67D86C6-C482-4F84-8D55-51325B10060F}"/>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80" name="Text Box 218">
          <a:extLst>
            <a:ext uri="{FF2B5EF4-FFF2-40B4-BE49-F238E27FC236}">
              <a16:creationId xmlns:a16="http://schemas.microsoft.com/office/drawing/2014/main" id="{5FADE614-6D20-4CA0-AA42-C041FEA5AEE4}"/>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581" name="Text Box 218">
          <a:extLst>
            <a:ext uri="{FF2B5EF4-FFF2-40B4-BE49-F238E27FC236}">
              <a16:creationId xmlns:a16="http://schemas.microsoft.com/office/drawing/2014/main" id="{2683FCB5-AC42-4692-8A36-B3403DCD86E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2" name="Text Box 218">
          <a:extLst>
            <a:ext uri="{FF2B5EF4-FFF2-40B4-BE49-F238E27FC236}">
              <a16:creationId xmlns:a16="http://schemas.microsoft.com/office/drawing/2014/main" id="{0CF4639F-990F-4285-ACAE-04384B74971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3" name="Text Box 218">
          <a:extLst>
            <a:ext uri="{FF2B5EF4-FFF2-40B4-BE49-F238E27FC236}">
              <a16:creationId xmlns:a16="http://schemas.microsoft.com/office/drawing/2014/main" id="{6106ACCA-DE3E-4638-ACB0-FFF5F30050F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4" name="Text Box 218">
          <a:extLst>
            <a:ext uri="{FF2B5EF4-FFF2-40B4-BE49-F238E27FC236}">
              <a16:creationId xmlns:a16="http://schemas.microsoft.com/office/drawing/2014/main" id="{E5B18053-6593-4FB1-BC30-2ADD1270628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5" name="Text Box 218">
          <a:extLst>
            <a:ext uri="{FF2B5EF4-FFF2-40B4-BE49-F238E27FC236}">
              <a16:creationId xmlns:a16="http://schemas.microsoft.com/office/drawing/2014/main" id="{14BC65BC-8CDD-4AD0-ACDE-D514E34B65C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6" name="Text Box 218">
          <a:extLst>
            <a:ext uri="{FF2B5EF4-FFF2-40B4-BE49-F238E27FC236}">
              <a16:creationId xmlns:a16="http://schemas.microsoft.com/office/drawing/2014/main" id="{05A3D039-C72E-4E1B-B7AF-816F0982250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87" name="Text Box 218">
          <a:extLst>
            <a:ext uri="{FF2B5EF4-FFF2-40B4-BE49-F238E27FC236}">
              <a16:creationId xmlns:a16="http://schemas.microsoft.com/office/drawing/2014/main" id="{52DB7220-223D-4DFD-B31E-1BEFD3ED94D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88" name="Text Box 218">
          <a:extLst>
            <a:ext uri="{FF2B5EF4-FFF2-40B4-BE49-F238E27FC236}">
              <a16:creationId xmlns:a16="http://schemas.microsoft.com/office/drawing/2014/main" id="{6969AE5F-FD45-4CE5-861F-54ED877DC626}"/>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89" name="Text Box 218">
          <a:extLst>
            <a:ext uri="{FF2B5EF4-FFF2-40B4-BE49-F238E27FC236}">
              <a16:creationId xmlns:a16="http://schemas.microsoft.com/office/drawing/2014/main" id="{C0F20B54-C892-4995-B3CF-8A5F7CECED8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590" name="Text Box 218">
          <a:extLst>
            <a:ext uri="{FF2B5EF4-FFF2-40B4-BE49-F238E27FC236}">
              <a16:creationId xmlns:a16="http://schemas.microsoft.com/office/drawing/2014/main" id="{3809E9EE-CAA5-4903-AAB1-1F5C32FB868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1" name="Text Box 218">
          <a:extLst>
            <a:ext uri="{FF2B5EF4-FFF2-40B4-BE49-F238E27FC236}">
              <a16:creationId xmlns:a16="http://schemas.microsoft.com/office/drawing/2014/main" id="{557D40B6-B0C8-45B4-8603-7665553D0C6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2" name="Text Box 218">
          <a:extLst>
            <a:ext uri="{FF2B5EF4-FFF2-40B4-BE49-F238E27FC236}">
              <a16:creationId xmlns:a16="http://schemas.microsoft.com/office/drawing/2014/main" id="{230A2E41-6ED5-47D7-9678-74234414E14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3" name="Text Box 218">
          <a:extLst>
            <a:ext uri="{FF2B5EF4-FFF2-40B4-BE49-F238E27FC236}">
              <a16:creationId xmlns:a16="http://schemas.microsoft.com/office/drawing/2014/main" id="{40FA1C78-0C3A-410B-88C1-679FC2E9CB6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94" name="Text Box 218">
          <a:extLst>
            <a:ext uri="{FF2B5EF4-FFF2-40B4-BE49-F238E27FC236}">
              <a16:creationId xmlns:a16="http://schemas.microsoft.com/office/drawing/2014/main" id="{A7767084-C8AA-4BC0-B7D2-704D3991A548}"/>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95" name="Text Box 218">
          <a:extLst>
            <a:ext uri="{FF2B5EF4-FFF2-40B4-BE49-F238E27FC236}">
              <a16:creationId xmlns:a16="http://schemas.microsoft.com/office/drawing/2014/main" id="{21C97889-BE70-4B0D-AE8D-0841EA23737F}"/>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596" name="Text Box 218">
          <a:extLst>
            <a:ext uri="{FF2B5EF4-FFF2-40B4-BE49-F238E27FC236}">
              <a16:creationId xmlns:a16="http://schemas.microsoft.com/office/drawing/2014/main" id="{45410DB2-FD30-4073-AF82-7A50B4F22B06}"/>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7" name="Text Box 218">
          <a:extLst>
            <a:ext uri="{FF2B5EF4-FFF2-40B4-BE49-F238E27FC236}">
              <a16:creationId xmlns:a16="http://schemas.microsoft.com/office/drawing/2014/main" id="{2A714DDD-05D6-4239-BD71-29CB16E32A2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8" name="Text Box 218">
          <a:extLst>
            <a:ext uri="{FF2B5EF4-FFF2-40B4-BE49-F238E27FC236}">
              <a16:creationId xmlns:a16="http://schemas.microsoft.com/office/drawing/2014/main" id="{CDDA939C-46D4-414E-855E-0EE96A34E9E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599" name="Text Box 218">
          <a:extLst>
            <a:ext uri="{FF2B5EF4-FFF2-40B4-BE49-F238E27FC236}">
              <a16:creationId xmlns:a16="http://schemas.microsoft.com/office/drawing/2014/main" id="{AE80E0E3-DADD-4845-A72D-CC0181E205C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600" name="Text Box 218">
          <a:extLst>
            <a:ext uri="{FF2B5EF4-FFF2-40B4-BE49-F238E27FC236}">
              <a16:creationId xmlns:a16="http://schemas.microsoft.com/office/drawing/2014/main" id="{918EAA7F-5C7E-4D0D-A6EF-1F517DDE0ECC}"/>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601" name="Text Box 218">
          <a:extLst>
            <a:ext uri="{FF2B5EF4-FFF2-40B4-BE49-F238E27FC236}">
              <a16:creationId xmlns:a16="http://schemas.microsoft.com/office/drawing/2014/main" id="{2563D0A5-F36E-44D2-B1A7-765BE06D759B}"/>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602" name="Text Box 218">
          <a:extLst>
            <a:ext uri="{FF2B5EF4-FFF2-40B4-BE49-F238E27FC236}">
              <a16:creationId xmlns:a16="http://schemas.microsoft.com/office/drawing/2014/main" id="{1070727F-ECAA-4004-A3FD-BF19F340D91D}"/>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3" name="Text Box 218">
          <a:extLst>
            <a:ext uri="{FF2B5EF4-FFF2-40B4-BE49-F238E27FC236}">
              <a16:creationId xmlns:a16="http://schemas.microsoft.com/office/drawing/2014/main" id="{8A46A721-EB2B-4BC9-AD57-D33F3F9F908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4" name="Text Box 218">
          <a:extLst>
            <a:ext uri="{FF2B5EF4-FFF2-40B4-BE49-F238E27FC236}">
              <a16:creationId xmlns:a16="http://schemas.microsoft.com/office/drawing/2014/main" id="{8635529A-9B96-4FE4-8411-6AB693B082C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5" name="Text Box 218">
          <a:extLst>
            <a:ext uri="{FF2B5EF4-FFF2-40B4-BE49-F238E27FC236}">
              <a16:creationId xmlns:a16="http://schemas.microsoft.com/office/drawing/2014/main" id="{62E3C08C-BF92-4E72-928A-CCF05A2662B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6" name="Text Box 218">
          <a:extLst>
            <a:ext uri="{FF2B5EF4-FFF2-40B4-BE49-F238E27FC236}">
              <a16:creationId xmlns:a16="http://schemas.microsoft.com/office/drawing/2014/main" id="{994A9D1E-88E8-4622-8DB9-F8471FA7735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7" name="Text Box 218">
          <a:extLst>
            <a:ext uri="{FF2B5EF4-FFF2-40B4-BE49-F238E27FC236}">
              <a16:creationId xmlns:a16="http://schemas.microsoft.com/office/drawing/2014/main" id="{D10E4059-DCD4-4195-B13A-F5AAC84C10C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08" name="Text Box 218">
          <a:extLst>
            <a:ext uri="{FF2B5EF4-FFF2-40B4-BE49-F238E27FC236}">
              <a16:creationId xmlns:a16="http://schemas.microsoft.com/office/drawing/2014/main" id="{0999CE99-89B5-4D82-BDF7-1E27A6C0ECB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609" name="Text Box 218">
          <a:extLst>
            <a:ext uri="{FF2B5EF4-FFF2-40B4-BE49-F238E27FC236}">
              <a16:creationId xmlns:a16="http://schemas.microsoft.com/office/drawing/2014/main" id="{B8FBE513-5DE0-4753-8192-4922580F4B16}"/>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610" name="Text Box 218">
          <a:extLst>
            <a:ext uri="{FF2B5EF4-FFF2-40B4-BE49-F238E27FC236}">
              <a16:creationId xmlns:a16="http://schemas.microsoft.com/office/drawing/2014/main" id="{BF2138CB-64E1-4805-97D5-8B02E2353DD7}"/>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611" name="Text Box 218">
          <a:extLst>
            <a:ext uri="{FF2B5EF4-FFF2-40B4-BE49-F238E27FC236}">
              <a16:creationId xmlns:a16="http://schemas.microsoft.com/office/drawing/2014/main" id="{D6D04A87-636B-49E3-8D29-213BA3A44141}"/>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12" name="Text Box 218">
          <a:extLst>
            <a:ext uri="{FF2B5EF4-FFF2-40B4-BE49-F238E27FC236}">
              <a16:creationId xmlns:a16="http://schemas.microsoft.com/office/drawing/2014/main" id="{9EB32142-BF70-47FF-9655-6B5FEBC2C17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13" name="Text Box 218">
          <a:extLst>
            <a:ext uri="{FF2B5EF4-FFF2-40B4-BE49-F238E27FC236}">
              <a16:creationId xmlns:a16="http://schemas.microsoft.com/office/drawing/2014/main" id="{EBA4637D-FE1F-4B83-85B2-A4948EE4983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14" name="Text Box 218">
          <a:extLst>
            <a:ext uri="{FF2B5EF4-FFF2-40B4-BE49-F238E27FC236}">
              <a16:creationId xmlns:a16="http://schemas.microsoft.com/office/drawing/2014/main" id="{83ADA1F1-5D4C-4708-9888-010396603C0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15" name="Text Box 218">
          <a:extLst>
            <a:ext uri="{FF2B5EF4-FFF2-40B4-BE49-F238E27FC236}">
              <a16:creationId xmlns:a16="http://schemas.microsoft.com/office/drawing/2014/main" id="{E4A36CB2-63EC-41E6-B8E7-C292921050D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16" name="Text Box 218">
          <a:extLst>
            <a:ext uri="{FF2B5EF4-FFF2-40B4-BE49-F238E27FC236}">
              <a16:creationId xmlns:a16="http://schemas.microsoft.com/office/drawing/2014/main" id="{ACB37278-C0D1-40D4-843A-60B6FA8880F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17" name="Text Box 218">
          <a:extLst>
            <a:ext uri="{FF2B5EF4-FFF2-40B4-BE49-F238E27FC236}">
              <a16:creationId xmlns:a16="http://schemas.microsoft.com/office/drawing/2014/main" id="{92599BB8-8819-4B4D-B111-64B5FF56CA0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18" name="Text Box 218">
          <a:extLst>
            <a:ext uri="{FF2B5EF4-FFF2-40B4-BE49-F238E27FC236}">
              <a16:creationId xmlns:a16="http://schemas.microsoft.com/office/drawing/2014/main" id="{84EE980F-45C9-4187-8E79-2220AD76250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19" name="Text Box 218">
          <a:extLst>
            <a:ext uri="{FF2B5EF4-FFF2-40B4-BE49-F238E27FC236}">
              <a16:creationId xmlns:a16="http://schemas.microsoft.com/office/drawing/2014/main" id="{908C0227-04EE-47E2-8B00-E98FFFCBA80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0" name="Text Box 218">
          <a:extLst>
            <a:ext uri="{FF2B5EF4-FFF2-40B4-BE49-F238E27FC236}">
              <a16:creationId xmlns:a16="http://schemas.microsoft.com/office/drawing/2014/main" id="{242F36AB-9FE4-4FAB-8739-37838DD4AAC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1" name="Text Box 218">
          <a:extLst>
            <a:ext uri="{FF2B5EF4-FFF2-40B4-BE49-F238E27FC236}">
              <a16:creationId xmlns:a16="http://schemas.microsoft.com/office/drawing/2014/main" id="{76C16795-FDAD-429B-B373-C727B0FB81E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2" name="Text Box 218">
          <a:extLst>
            <a:ext uri="{FF2B5EF4-FFF2-40B4-BE49-F238E27FC236}">
              <a16:creationId xmlns:a16="http://schemas.microsoft.com/office/drawing/2014/main" id="{9E270645-847C-4192-B672-340E2898A9F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3" name="Text Box 218">
          <a:extLst>
            <a:ext uri="{FF2B5EF4-FFF2-40B4-BE49-F238E27FC236}">
              <a16:creationId xmlns:a16="http://schemas.microsoft.com/office/drawing/2014/main" id="{FD60D359-53E4-49AE-8B1E-0CB837D1CC0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4" name="Text Box 218">
          <a:extLst>
            <a:ext uri="{FF2B5EF4-FFF2-40B4-BE49-F238E27FC236}">
              <a16:creationId xmlns:a16="http://schemas.microsoft.com/office/drawing/2014/main" id="{37C46E9C-F31D-45C4-BAE7-BDC234771B6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5" name="Text Box 218">
          <a:extLst>
            <a:ext uri="{FF2B5EF4-FFF2-40B4-BE49-F238E27FC236}">
              <a16:creationId xmlns:a16="http://schemas.microsoft.com/office/drawing/2014/main" id="{118F9F35-ACFA-48B0-A8D4-9DC046951CE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6" name="Text Box 218">
          <a:extLst>
            <a:ext uri="{FF2B5EF4-FFF2-40B4-BE49-F238E27FC236}">
              <a16:creationId xmlns:a16="http://schemas.microsoft.com/office/drawing/2014/main" id="{B5D86690-5E25-4C38-ADCE-3D7D6550F00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7" name="Text Box 218">
          <a:extLst>
            <a:ext uri="{FF2B5EF4-FFF2-40B4-BE49-F238E27FC236}">
              <a16:creationId xmlns:a16="http://schemas.microsoft.com/office/drawing/2014/main" id="{29776AA6-0EFA-43BE-B484-8E4F5346F40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8" name="Text Box 218">
          <a:extLst>
            <a:ext uri="{FF2B5EF4-FFF2-40B4-BE49-F238E27FC236}">
              <a16:creationId xmlns:a16="http://schemas.microsoft.com/office/drawing/2014/main" id="{85862EF2-6ED8-457E-A6EC-4ECEE11D23B4}"/>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29" name="Text Box 218">
          <a:extLst>
            <a:ext uri="{FF2B5EF4-FFF2-40B4-BE49-F238E27FC236}">
              <a16:creationId xmlns:a16="http://schemas.microsoft.com/office/drawing/2014/main" id="{F607AAF1-F4DF-479A-833E-C8C9FB782F6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30" name="Text Box 218">
          <a:extLst>
            <a:ext uri="{FF2B5EF4-FFF2-40B4-BE49-F238E27FC236}">
              <a16:creationId xmlns:a16="http://schemas.microsoft.com/office/drawing/2014/main" id="{8E90EB56-C456-470A-86C3-92527282EF5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31" name="Text Box 218">
          <a:extLst>
            <a:ext uri="{FF2B5EF4-FFF2-40B4-BE49-F238E27FC236}">
              <a16:creationId xmlns:a16="http://schemas.microsoft.com/office/drawing/2014/main" id="{CB201F6D-F1CC-42CD-AC75-4A72C42B25F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32" name="Text Box 218">
          <a:extLst>
            <a:ext uri="{FF2B5EF4-FFF2-40B4-BE49-F238E27FC236}">
              <a16:creationId xmlns:a16="http://schemas.microsoft.com/office/drawing/2014/main" id="{6A625AA2-9796-4C9C-9BAE-1463E80454B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33" name="Text Box 218">
          <a:extLst>
            <a:ext uri="{FF2B5EF4-FFF2-40B4-BE49-F238E27FC236}">
              <a16:creationId xmlns:a16="http://schemas.microsoft.com/office/drawing/2014/main" id="{25F101F7-FBDC-4EE0-80C3-50BE99D9E8A2}"/>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634" name="Text Box 218">
          <a:extLst>
            <a:ext uri="{FF2B5EF4-FFF2-40B4-BE49-F238E27FC236}">
              <a16:creationId xmlns:a16="http://schemas.microsoft.com/office/drawing/2014/main" id="{FD2B57DD-10E2-413A-9C54-77380E40DAC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35" name="Text Box 218">
          <a:extLst>
            <a:ext uri="{FF2B5EF4-FFF2-40B4-BE49-F238E27FC236}">
              <a16:creationId xmlns:a16="http://schemas.microsoft.com/office/drawing/2014/main" id="{D9ED27E3-34AE-4F2D-9E5B-48E6F9CABD3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36" name="Text Box 218">
          <a:extLst>
            <a:ext uri="{FF2B5EF4-FFF2-40B4-BE49-F238E27FC236}">
              <a16:creationId xmlns:a16="http://schemas.microsoft.com/office/drawing/2014/main" id="{6A6403AA-2DAB-4B78-804B-3E4B1B7BA2E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37" name="Text Box 218">
          <a:extLst>
            <a:ext uri="{FF2B5EF4-FFF2-40B4-BE49-F238E27FC236}">
              <a16:creationId xmlns:a16="http://schemas.microsoft.com/office/drawing/2014/main" id="{785B095D-CFA1-4188-B75B-733F6FA61DD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38" name="Text Box 218">
          <a:extLst>
            <a:ext uri="{FF2B5EF4-FFF2-40B4-BE49-F238E27FC236}">
              <a16:creationId xmlns:a16="http://schemas.microsoft.com/office/drawing/2014/main" id="{EF5E70BC-E156-496F-9576-379C19D921A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39" name="Text Box 218">
          <a:extLst>
            <a:ext uri="{FF2B5EF4-FFF2-40B4-BE49-F238E27FC236}">
              <a16:creationId xmlns:a16="http://schemas.microsoft.com/office/drawing/2014/main" id="{B70B9211-AE4D-4356-8054-A5DCB6B4004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0" name="Text Box 218">
          <a:extLst>
            <a:ext uri="{FF2B5EF4-FFF2-40B4-BE49-F238E27FC236}">
              <a16:creationId xmlns:a16="http://schemas.microsoft.com/office/drawing/2014/main" id="{0356FC56-3D0C-4928-A02C-FB13F764FD1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1" name="Text Box 218">
          <a:extLst>
            <a:ext uri="{FF2B5EF4-FFF2-40B4-BE49-F238E27FC236}">
              <a16:creationId xmlns:a16="http://schemas.microsoft.com/office/drawing/2014/main" id="{F47E5DCA-612C-4BF1-B3B8-9E38C0BE0F6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2" name="Text Box 218">
          <a:extLst>
            <a:ext uri="{FF2B5EF4-FFF2-40B4-BE49-F238E27FC236}">
              <a16:creationId xmlns:a16="http://schemas.microsoft.com/office/drawing/2014/main" id="{54407394-014D-49D2-9E9D-96DD3954A89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3" name="Text Box 218">
          <a:extLst>
            <a:ext uri="{FF2B5EF4-FFF2-40B4-BE49-F238E27FC236}">
              <a16:creationId xmlns:a16="http://schemas.microsoft.com/office/drawing/2014/main" id="{85C772B7-2D46-414C-8DB1-86C61865E5D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4" name="Text Box 218">
          <a:extLst>
            <a:ext uri="{FF2B5EF4-FFF2-40B4-BE49-F238E27FC236}">
              <a16:creationId xmlns:a16="http://schemas.microsoft.com/office/drawing/2014/main" id="{0E8CFB40-9477-4897-BBA9-C23FF2B1FA5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5" name="Text Box 218">
          <a:extLst>
            <a:ext uri="{FF2B5EF4-FFF2-40B4-BE49-F238E27FC236}">
              <a16:creationId xmlns:a16="http://schemas.microsoft.com/office/drawing/2014/main" id="{32DCBB2A-CA39-4EA2-81A7-BB8A1FA1706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46" name="Text Box 218">
          <a:extLst>
            <a:ext uri="{FF2B5EF4-FFF2-40B4-BE49-F238E27FC236}">
              <a16:creationId xmlns:a16="http://schemas.microsoft.com/office/drawing/2014/main" id="{8C2CF2CB-00EC-4D21-8CEC-AE750612C74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47" name="Text Box 218">
          <a:extLst>
            <a:ext uri="{FF2B5EF4-FFF2-40B4-BE49-F238E27FC236}">
              <a16:creationId xmlns:a16="http://schemas.microsoft.com/office/drawing/2014/main" id="{37ABE2CB-780A-4FA0-BCCC-8645D30C40E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48" name="Text Box 218">
          <a:extLst>
            <a:ext uri="{FF2B5EF4-FFF2-40B4-BE49-F238E27FC236}">
              <a16:creationId xmlns:a16="http://schemas.microsoft.com/office/drawing/2014/main" id="{C3DE6697-94D8-401D-83BF-9162DDF5D85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49" name="Text Box 218">
          <a:extLst>
            <a:ext uri="{FF2B5EF4-FFF2-40B4-BE49-F238E27FC236}">
              <a16:creationId xmlns:a16="http://schemas.microsoft.com/office/drawing/2014/main" id="{194DD35C-1828-4CFD-B2F6-AD22C79CF0B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0" name="Text Box 218">
          <a:extLst>
            <a:ext uri="{FF2B5EF4-FFF2-40B4-BE49-F238E27FC236}">
              <a16:creationId xmlns:a16="http://schemas.microsoft.com/office/drawing/2014/main" id="{C87CE0E1-0E71-4404-82A8-0E22018C0CE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1" name="Text Box 218">
          <a:extLst>
            <a:ext uri="{FF2B5EF4-FFF2-40B4-BE49-F238E27FC236}">
              <a16:creationId xmlns:a16="http://schemas.microsoft.com/office/drawing/2014/main" id="{5EA43811-F1F2-4829-BC99-24BE9F6E72C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2" name="Text Box 218">
          <a:extLst>
            <a:ext uri="{FF2B5EF4-FFF2-40B4-BE49-F238E27FC236}">
              <a16:creationId xmlns:a16="http://schemas.microsoft.com/office/drawing/2014/main" id="{49AE2D4F-2D87-434D-9364-8B21FFD679B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3" name="Text Box 218">
          <a:extLst>
            <a:ext uri="{FF2B5EF4-FFF2-40B4-BE49-F238E27FC236}">
              <a16:creationId xmlns:a16="http://schemas.microsoft.com/office/drawing/2014/main" id="{6ACC1DD7-0B15-4BC8-94F3-5F22ED37EB4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4" name="Text Box 218">
          <a:extLst>
            <a:ext uri="{FF2B5EF4-FFF2-40B4-BE49-F238E27FC236}">
              <a16:creationId xmlns:a16="http://schemas.microsoft.com/office/drawing/2014/main" id="{870296DD-2F21-4D02-B75F-7A1E7A7F7EA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5" name="Text Box 218">
          <a:extLst>
            <a:ext uri="{FF2B5EF4-FFF2-40B4-BE49-F238E27FC236}">
              <a16:creationId xmlns:a16="http://schemas.microsoft.com/office/drawing/2014/main" id="{AF7F376A-DD4C-4A41-8296-96EF8544F09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6" name="Text Box 218">
          <a:extLst>
            <a:ext uri="{FF2B5EF4-FFF2-40B4-BE49-F238E27FC236}">
              <a16:creationId xmlns:a16="http://schemas.microsoft.com/office/drawing/2014/main" id="{A8AF9B81-5D98-4AE4-AE2F-95FA3B824A4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7" name="Text Box 218">
          <a:extLst>
            <a:ext uri="{FF2B5EF4-FFF2-40B4-BE49-F238E27FC236}">
              <a16:creationId xmlns:a16="http://schemas.microsoft.com/office/drawing/2014/main" id="{10C38725-0B94-4CB1-A4A5-2EEE646E10A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8" name="Text Box 218">
          <a:extLst>
            <a:ext uri="{FF2B5EF4-FFF2-40B4-BE49-F238E27FC236}">
              <a16:creationId xmlns:a16="http://schemas.microsoft.com/office/drawing/2014/main" id="{9EF60BD1-7DB0-4325-A01C-5E720CB5D64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59" name="Text Box 218">
          <a:extLst>
            <a:ext uri="{FF2B5EF4-FFF2-40B4-BE49-F238E27FC236}">
              <a16:creationId xmlns:a16="http://schemas.microsoft.com/office/drawing/2014/main" id="{8F4AD62C-DDCF-4AC7-B03A-BEF4678304D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0" name="Text Box 218">
          <a:extLst>
            <a:ext uri="{FF2B5EF4-FFF2-40B4-BE49-F238E27FC236}">
              <a16:creationId xmlns:a16="http://schemas.microsoft.com/office/drawing/2014/main" id="{529CDF44-7F33-4302-82D5-492E13FD899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1" name="Text Box 218">
          <a:extLst>
            <a:ext uri="{FF2B5EF4-FFF2-40B4-BE49-F238E27FC236}">
              <a16:creationId xmlns:a16="http://schemas.microsoft.com/office/drawing/2014/main" id="{632EAD1A-99AE-4B5C-924C-A4FAC162109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2" name="Text Box 218">
          <a:extLst>
            <a:ext uri="{FF2B5EF4-FFF2-40B4-BE49-F238E27FC236}">
              <a16:creationId xmlns:a16="http://schemas.microsoft.com/office/drawing/2014/main" id="{B6E30EB0-9A74-404B-BC26-40D1E22654A5}"/>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3" name="Text Box 218">
          <a:extLst>
            <a:ext uri="{FF2B5EF4-FFF2-40B4-BE49-F238E27FC236}">
              <a16:creationId xmlns:a16="http://schemas.microsoft.com/office/drawing/2014/main" id="{C3C7114B-C43D-4084-BB1E-F9B78591432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4" name="Text Box 218">
          <a:extLst>
            <a:ext uri="{FF2B5EF4-FFF2-40B4-BE49-F238E27FC236}">
              <a16:creationId xmlns:a16="http://schemas.microsoft.com/office/drawing/2014/main" id="{9A319874-54B4-4969-82D9-F6AE36724AB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5" name="Text Box 218">
          <a:extLst>
            <a:ext uri="{FF2B5EF4-FFF2-40B4-BE49-F238E27FC236}">
              <a16:creationId xmlns:a16="http://schemas.microsoft.com/office/drawing/2014/main" id="{50D30ECE-EAA7-45EF-8C0B-AECAA1A12B1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666" name="Text Box 218">
          <a:extLst>
            <a:ext uri="{FF2B5EF4-FFF2-40B4-BE49-F238E27FC236}">
              <a16:creationId xmlns:a16="http://schemas.microsoft.com/office/drawing/2014/main" id="{947803DC-5098-451B-9874-DD4AB4AD1DC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67" name="Text Box 218">
          <a:extLst>
            <a:ext uri="{FF2B5EF4-FFF2-40B4-BE49-F238E27FC236}">
              <a16:creationId xmlns:a16="http://schemas.microsoft.com/office/drawing/2014/main" id="{C6258078-4D74-4BFA-ABA7-CBF992926DE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68" name="Text Box 218">
          <a:extLst>
            <a:ext uri="{FF2B5EF4-FFF2-40B4-BE49-F238E27FC236}">
              <a16:creationId xmlns:a16="http://schemas.microsoft.com/office/drawing/2014/main" id="{B73F0DDD-3FC5-46BF-B018-972602CD6E0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69" name="Text Box 218">
          <a:extLst>
            <a:ext uri="{FF2B5EF4-FFF2-40B4-BE49-F238E27FC236}">
              <a16:creationId xmlns:a16="http://schemas.microsoft.com/office/drawing/2014/main" id="{D667A136-FF95-4DF1-9641-4A94CDA9B79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0" name="Text Box 218">
          <a:extLst>
            <a:ext uri="{FF2B5EF4-FFF2-40B4-BE49-F238E27FC236}">
              <a16:creationId xmlns:a16="http://schemas.microsoft.com/office/drawing/2014/main" id="{52348871-7324-4D98-85FD-756B635B5BB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1" name="Text Box 218">
          <a:extLst>
            <a:ext uri="{FF2B5EF4-FFF2-40B4-BE49-F238E27FC236}">
              <a16:creationId xmlns:a16="http://schemas.microsoft.com/office/drawing/2014/main" id="{AF98F882-1BE2-4579-8341-41C95F86C99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2" name="Text Box 218">
          <a:extLst>
            <a:ext uri="{FF2B5EF4-FFF2-40B4-BE49-F238E27FC236}">
              <a16:creationId xmlns:a16="http://schemas.microsoft.com/office/drawing/2014/main" id="{AD84DB9E-BFE8-432E-A309-9CFA7F0D717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3" name="Text Box 218">
          <a:extLst>
            <a:ext uri="{FF2B5EF4-FFF2-40B4-BE49-F238E27FC236}">
              <a16:creationId xmlns:a16="http://schemas.microsoft.com/office/drawing/2014/main" id="{E6C8124E-55E4-482D-9041-AC12F4BBDCC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4" name="Text Box 218">
          <a:extLst>
            <a:ext uri="{FF2B5EF4-FFF2-40B4-BE49-F238E27FC236}">
              <a16:creationId xmlns:a16="http://schemas.microsoft.com/office/drawing/2014/main" id="{5DCC61BE-8AB4-4398-959A-65AA8D95CEA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75" name="Text Box 218">
          <a:extLst>
            <a:ext uri="{FF2B5EF4-FFF2-40B4-BE49-F238E27FC236}">
              <a16:creationId xmlns:a16="http://schemas.microsoft.com/office/drawing/2014/main" id="{97BE9092-6C7B-40EF-9CF6-505EA91E9EA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76" name="Text Box 218">
          <a:extLst>
            <a:ext uri="{FF2B5EF4-FFF2-40B4-BE49-F238E27FC236}">
              <a16:creationId xmlns:a16="http://schemas.microsoft.com/office/drawing/2014/main" id="{908038A3-0B12-408E-B28C-0533982F736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77" name="Text Box 218">
          <a:extLst>
            <a:ext uri="{FF2B5EF4-FFF2-40B4-BE49-F238E27FC236}">
              <a16:creationId xmlns:a16="http://schemas.microsoft.com/office/drawing/2014/main" id="{1B766339-9E12-4FE4-9198-63996DB97A2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78" name="Text Box 218">
          <a:extLst>
            <a:ext uri="{FF2B5EF4-FFF2-40B4-BE49-F238E27FC236}">
              <a16:creationId xmlns:a16="http://schemas.microsoft.com/office/drawing/2014/main" id="{6F1BBDB9-C729-45B8-8082-613DA335A51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79" name="Text Box 218">
          <a:extLst>
            <a:ext uri="{FF2B5EF4-FFF2-40B4-BE49-F238E27FC236}">
              <a16:creationId xmlns:a16="http://schemas.microsoft.com/office/drawing/2014/main" id="{F9750D1E-0B29-4918-AF79-5AC19FC79B3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0" name="Text Box 218">
          <a:extLst>
            <a:ext uri="{FF2B5EF4-FFF2-40B4-BE49-F238E27FC236}">
              <a16:creationId xmlns:a16="http://schemas.microsoft.com/office/drawing/2014/main" id="{F93E7E0A-412E-42C2-92AD-9EBC27117F0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1" name="Text Box 218">
          <a:extLst>
            <a:ext uri="{FF2B5EF4-FFF2-40B4-BE49-F238E27FC236}">
              <a16:creationId xmlns:a16="http://schemas.microsoft.com/office/drawing/2014/main" id="{D1C899F5-7273-4B37-9821-C6C82F4B76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2" name="Text Box 218">
          <a:extLst>
            <a:ext uri="{FF2B5EF4-FFF2-40B4-BE49-F238E27FC236}">
              <a16:creationId xmlns:a16="http://schemas.microsoft.com/office/drawing/2014/main" id="{5677F1B0-D7BD-468E-820B-BBD019342A7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3" name="Text Box 218">
          <a:extLst>
            <a:ext uri="{FF2B5EF4-FFF2-40B4-BE49-F238E27FC236}">
              <a16:creationId xmlns:a16="http://schemas.microsoft.com/office/drawing/2014/main" id="{969369C1-9F5C-477F-86AA-A8C1F909510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4" name="Text Box 218">
          <a:extLst>
            <a:ext uri="{FF2B5EF4-FFF2-40B4-BE49-F238E27FC236}">
              <a16:creationId xmlns:a16="http://schemas.microsoft.com/office/drawing/2014/main" id="{553CA565-3900-4533-9B3F-86401D33333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5" name="Text Box 218">
          <a:extLst>
            <a:ext uri="{FF2B5EF4-FFF2-40B4-BE49-F238E27FC236}">
              <a16:creationId xmlns:a16="http://schemas.microsoft.com/office/drawing/2014/main" id="{B5AD60AC-5207-4B32-88CD-EFAEC082C8A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6" name="Text Box 218">
          <a:extLst>
            <a:ext uri="{FF2B5EF4-FFF2-40B4-BE49-F238E27FC236}">
              <a16:creationId xmlns:a16="http://schemas.microsoft.com/office/drawing/2014/main" id="{3A0B9EA9-731B-4DD6-BA52-803B93E0D5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7" name="Text Box 218">
          <a:extLst>
            <a:ext uri="{FF2B5EF4-FFF2-40B4-BE49-F238E27FC236}">
              <a16:creationId xmlns:a16="http://schemas.microsoft.com/office/drawing/2014/main" id="{3874356D-E8A5-405B-A263-E169A2121AD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8" name="Text Box 218">
          <a:extLst>
            <a:ext uri="{FF2B5EF4-FFF2-40B4-BE49-F238E27FC236}">
              <a16:creationId xmlns:a16="http://schemas.microsoft.com/office/drawing/2014/main" id="{08555210-E503-4B5F-B2DE-32FF5F6B75B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89" name="Text Box 218">
          <a:extLst>
            <a:ext uri="{FF2B5EF4-FFF2-40B4-BE49-F238E27FC236}">
              <a16:creationId xmlns:a16="http://schemas.microsoft.com/office/drawing/2014/main" id="{B779F6A7-3E75-4105-8421-50737174B9E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0" name="Text Box 218">
          <a:extLst>
            <a:ext uri="{FF2B5EF4-FFF2-40B4-BE49-F238E27FC236}">
              <a16:creationId xmlns:a16="http://schemas.microsoft.com/office/drawing/2014/main" id="{1B97A0EF-B39C-4ADF-B13A-70E9CE3DE1F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1" name="Text Box 218">
          <a:extLst>
            <a:ext uri="{FF2B5EF4-FFF2-40B4-BE49-F238E27FC236}">
              <a16:creationId xmlns:a16="http://schemas.microsoft.com/office/drawing/2014/main" id="{1BEB3A14-4122-4414-83DF-6506681A5A7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2" name="Text Box 218">
          <a:extLst>
            <a:ext uri="{FF2B5EF4-FFF2-40B4-BE49-F238E27FC236}">
              <a16:creationId xmlns:a16="http://schemas.microsoft.com/office/drawing/2014/main" id="{89A63C49-F35F-45AB-BA5E-8BA4DECCF02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3" name="Text Box 218">
          <a:extLst>
            <a:ext uri="{FF2B5EF4-FFF2-40B4-BE49-F238E27FC236}">
              <a16:creationId xmlns:a16="http://schemas.microsoft.com/office/drawing/2014/main" id="{B5A0A197-0B34-4127-B048-8C187454E96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4" name="Text Box 218">
          <a:extLst>
            <a:ext uri="{FF2B5EF4-FFF2-40B4-BE49-F238E27FC236}">
              <a16:creationId xmlns:a16="http://schemas.microsoft.com/office/drawing/2014/main" id="{BC7836C7-C93E-4070-9EF7-C74FB964A88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5" name="Text Box 218">
          <a:extLst>
            <a:ext uri="{FF2B5EF4-FFF2-40B4-BE49-F238E27FC236}">
              <a16:creationId xmlns:a16="http://schemas.microsoft.com/office/drawing/2014/main" id="{DE0B84AC-D0D9-415F-8C91-6B93734FB9A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96" name="Text Box 218">
          <a:extLst>
            <a:ext uri="{FF2B5EF4-FFF2-40B4-BE49-F238E27FC236}">
              <a16:creationId xmlns:a16="http://schemas.microsoft.com/office/drawing/2014/main" id="{DA4CCD90-AC50-480C-8476-8C031E95215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97" name="Text Box 218">
          <a:extLst>
            <a:ext uri="{FF2B5EF4-FFF2-40B4-BE49-F238E27FC236}">
              <a16:creationId xmlns:a16="http://schemas.microsoft.com/office/drawing/2014/main" id="{F2B526A4-1F02-431F-9F91-583F52A1DDF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698" name="Text Box 218">
          <a:extLst>
            <a:ext uri="{FF2B5EF4-FFF2-40B4-BE49-F238E27FC236}">
              <a16:creationId xmlns:a16="http://schemas.microsoft.com/office/drawing/2014/main" id="{1995D1A5-B407-447A-8F2C-080486F1CB8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699" name="Text Box 218">
          <a:extLst>
            <a:ext uri="{FF2B5EF4-FFF2-40B4-BE49-F238E27FC236}">
              <a16:creationId xmlns:a16="http://schemas.microsoft.com/office/drawing/2014/main" id="{CE2C07AA-8E38-4EE5-948A-DA6672C635A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0" name="Text Box 218">
          <a:extLst>
            <a:ext uri="{FF2B5EF4-FFF2-40B4-BE49-F238E27FC236}">
              <a16:creationId xmlns:a16="http://schemas.microsoft.com/office/drawing/2014/main" id="{5330EEFF-B018-4F3F-AF59-CA51C769173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1" name="Text Box 218">
          <a:extLst>
            <a:ext uri="{FF2B5EF4-FFF2-40B4-BE49-F238E27FC236}">
              <a16:creationId xmlns:a16="http://schemas.microsoft.com/office/drawing/2014/main" id="{2B729B83-F83E-471B-8824-AF65E0EC912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2" name="Text Box 218">
          <a:extLst>
            <a:ext uri="{FF2B5EF4-FFF2-40B4-BE49-F238E27FC236}">
              <a16:creationId xmlns:a16="http://schemas.microsoft.com/office/drawing/2014/main" id="{B050CD16-E2A4-4E3A-9229-541052413E3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3" name="Text Box 218">
          <a:extLst>
            <a:ext uri="{FF2B5EF4-FFF2-40B4-BE49-F238E27FC236}">
              <a16:creationId xmlns:a16="http://schemas.microsoft.com/office/drawing/2014/main" id="{09A86F2E-255C-4832-8A7D-4615B8605DB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4" name="Text Box 218">
          <a:extLst>
            <a:ext uri="{FF2B5EF4-FFF2-40B4-BE49-F238E27FC236}">
              <a16:creationId xmlns:a16="http://schemas.microsoft.com/office/drawing/2014/main" id="{FB1DBCE6-7100-4D51-A15A-7B89172DA4C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5" name="Text Box 218">
          <a:extLst>
            <a:ext uri="{FF2B5EF4-FFF2-40B4-BE49-F238E27FC236}">
              <a16:creationId xmlns:a16="http://schemas.microsoft.com/office/drawing/2014/main" id="{4D588CF9-DC3F-4DAB-851B-43AFA0BB29F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6" name="Text Box 218">
          <a:extLst>
            <a:ext uri="{FF2B5EF4-FFF2-40B4-BE49-F238E27FC236}">
              <a16:creationId xmlns:a16="http://schemas.microsoft.com/office/drawing/2014/main" id="{C4A17AD3-BD12-4D46-968A-70435520B78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7" name="Text Box 218">
          <a:extLst>
            <a:ext uri="{FF2B5EF4-FFF2-40B4-BE49-F238E27FC236}">
              <a16:creationId xmlns:a16="http://schemas.microsoft.com/office/drawing/2014/main" id="{FFBE58ED-0EA7-4170-BBFA-88ADE48B4E2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8" name="Text Box 218">
          <a:extLst>
            <a:ext uri="{FF2B5EF4-FFF2-40B4-BE49-F238E27FC236}">
              <a16:creationId xmlns:a16="http://schemas.microsoft.com/office/drawing/2014/main" id="{E8CF7428-E022-4E26-9F6A-8FE278D9948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09" name="Text Box 218">
          <a:extLst>
            <a:ext uri="{FF2B5EF4-FFF2-40B4-BE49-F238E27FC236}">
              <a16:creationId xmlns:a16="http://schemas.microsoft.com/office/drawing/2014/main" id="{45123C47-D6BF-431B-9901-C3DCB2534ED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0" name="Text Box 218">
          <a:extLst>
            <a:ext uri="{FF2B5EF4-FFF2-40B4-BE49-F238E27FC236}">
              <a16:creationId xmlns:a16="http://schemas.microsoft.com/office/drawing/2014/main" id="{61F22545-2DAD-46E2-B332-6195D91393F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1" name="Text Box 218">
          <a:extLst>
            <a:ext uri="{FF2B5EF4-FFF2-40B4-BE49-F238E27FC236}">
              <a16:creationId xmlns:a16="http://schemas.microsoft.com/office/drawing/2014/main" id="{2CB97675-9028-4ADE-9B4D-3A340A45855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2" name="Text Box 218">
          <a:extLst>
            <a:ext uri="{FF2B5EF4-FFF2-40B4-BE49-F238E27FC236}">
              <a16:creationId xmlns:a16="http://schemas.microsoft.com/office/drawing/2014/main" id="{628BC4B8-A350-4F3C-A895-18FDE4936AD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3" name="Text Box 218">
          <a:extLst>
            <a:ext uri="{FF2B5EF4-FFF2-40B4-BE49-F238E27FC236}">
              <a16:creationId xmlns:a16="http://schemas.microsoft.com/office/drawing/2014/main" id="{7B0D5CC8-CF10-4EDB-8AC6-BACA9DD2A50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4" name="Text Box 218">
          <a:extLst>
            <a:ext uri="{FF2B5EF4-FFF2-40B4-BE49-F238E27FC236}">
              <a16:creationId xmlns:a16="http://schemas.microsoft.com/office/drawing/2014/main" id="{49596F24-E598-4D4B-830A-225471FEE0B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5" name="Text Box 218">
          <a:extLst>
            <a:ext uri="{FF2B5EF4-FFF2-40B4-BE49-F238E27FC236}">
              <a16:creationId xmlns:a16="http://schemas.microsoft.com/office/drawing/2014/main" id="{2C11F524-0257-4D0C-8FF3-642B2DF0922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6" name="Text Box 218">
          <a:extLst>
            <a:ext uri="{FF2B5EF4-FFF2-40B4-BE49-F238E27FC236}">
              <a16:creationId xmlns:a16="http://schemas.microsoft.com/office/drawing/2014/main" id="{C307166C-A2D5-4FFC-83B7-274189D1208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7" name="Text Box 218">
          <a:extLst>
            <a:ext uri="{FF2B5EF4-FFF2-40B4-BE49-F238E27FC236}">
              <a16:creationId xmlns:a16="http://schemas.microsoft.com/office/drawing/2014/main" id="{5A5A3D9E-3ABE-47A9-B3A5-3174A73B03D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718" name="Text Box 218">
          <a:extLst>
            <a:ext uri="{FF2B5EF4-FFF2-40B4-BE49-F238E27FC236}">
              <a16:creationId xmlns:a16="http://schemas.microsoft.com/office/drawing/2014/main" id="{8780A316-C0DA-4E99-842D-141875CFB97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19" name="Text Box 218">
          <a:extLst>
            <a:ext uri="{FF2B5EF4-FFF2-40B4-BE49-F238E27FC236}">
              <a16:creationId xmlns:a16="http://schemas.microsoft.com/office/drawing/2014/main" id="{016250CB-BBF6-41FA-A34C-A53BBF34B67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0" name="Text Box 218">
          <a:extLst>
            <a:ext uri="{FF2B5EF4-FFF2-40B4-BE49-F238E27FC236}">
              <a16:creationId xmlns:a16="http://schemas.microsoft.com/office/drawing/2014/main" id="{FD5A1F89-3A5B-441C-AF20-8A2CF2A1AF7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1" name="Text Box 218">
          <a:extLst>
            <a:ext uri="{FF2B5EF4-FFF2-40B4-BE49-F238E27FC236}">
              <a16:creationId xmlns:a16="http://schemas.microsoft.com/office/drawing/2014/main" id="{39F6A775-D3C2-4D91-949C-4800B93FD11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2" name="Text Box 218">
          <a:extLst>
            <a:ext uri="{FF2B5EF4-FFF2-40B4-BE49-F238E27FC236}">
              <a16:creationId xmlns:a16="http://schemas.microsoft.com/office/drawing/2014/main" id="{86E1BBDE-39D1-40B1-A837-1BD46EEC3CB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3" name="Text Box 218">
          <a:extLst>
            <a:ext uri="{FF2B5EF4-FFF2-40B4-BE49-F238E27FC236}">
              <a16:creationId xmlns:a16="http://schemas.microsoft.com/office/drawing/2014/main" id="{E34C515D-49C1-4595-802D-780D4BF5085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4" name="Text Box 218">
          <a:extLst>
            <a:ext uri="{FF2B5EF4-FFF2-40B4-BE49-F238E27FC236}">
              <a16:creationId xmlns:a16="http://schemas.microsoft.com/office/drawing/2014/main" id="{3208BEF0-22B7-4289-9D23-90094EF5DCF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5" name="Text Box 218">
          <a:extLst>
            <a:ext uri="{FF2B5EF4-FFF2-40B4-BE49-F238E27FC236}">
              <a16:creationId xmlns:a16="http://schemas.microsoft.com/office/drawing/2014/main" id="{1331B8A6-6308-4251-9EA1-E04D3E85B52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6" name="Text Box 218">
          <a:extLst>
            <a:ext uri="{FF2B5EF4-FFF2-40B4-BE49-F238E27FC236}">
              <a16:creationId xmlns:a16="http://schemas.microsoft.com/office/drawing/2014/main" id="{1B62FFB8-B369-4C83-AC4D-BF43E82216E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7" name="Text Box 218">
          <a:extLst>
            <a:ext uri="{FF2B5EF4-FFF2-40B4-BE49-F238E27FC236}">
              <a16:creationId xmlns:a16="http://schemas.microsoft.com/office/drawing/2014/main" id="{7D5300AD-3A73-46E0-A377-A2C0F318403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8" name="Text Box 218">
          <a:extLst>
            <a:ext uri="{FF2B5EF4-FFF2-40B4-BE49-F238E27FC236}">
              <a16:creationId xmlns:a16="http://schemas.microsoft.com/office/drawing/2014/main" id="{3BF0ADCE-77B8-4EC6-B278-7491F939D5E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29" name="Text Box 218">
          <a:extLst>
            <a:ext uri="{FF2B5EF4-FFF2-40B4-BE49-F238E27FC236}">
              <a16:creationId xmlns:a16="http://schemas.microsoft.com/office/drawing/2014/main" id="{0DFB5886-262C-4B00-B5D6-238DD07D771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0" name="Text Box 218">
          <a:extLst>
            <a:ext uri="{FF2B5EF4-FFF2-40B4-BE49-F238E27FC236}">
              <a16:creationId xmlns:a16="http://schemas.microsoft.com/office/drawing/2014/main" id="{54950B34-D3CF-449D-B3F4-D2BA90FCBA7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1" name="Text Box 218">
          <a:extLst>
            <a:ext uri="{FF2B5EF4-FFF2-40B4-BE49-F238E27FC236}">
              <a16:creationId xmlns:a16="http://schemas.microsoft.com/office/drawing/2014/main" id="{6ABA5D59-D634-4161-A285-F9B1D908989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2" name="Text Box 218">
          <a:extLst>
            <a:ext uri="{FF2B5EF4-FFF2-40B4-BE49-F238E27FC236}">
              <a16:creationId xmlns:a16="http://schemas.microsoft.com/office/drawing/2014/main" id="{2D0B0D82-6416-4790-934A-21940CB5FC7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3" name="Text Box 218">
          <a:extLst>
            <a:ext uri="{FF2B5EF4-FFF2-40B4-BE49-F238E27FC236}">
              <a16:creationId xmlns:a16="http://schemas.microsoft.com/office/drawing/2014/main" id="{A0F20E15-78F4-4340-AC85-B7C69F5C406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4" name="Text Box 218">
          <a:extLst>
            <a:ext uri="{FF2B5EF4-FFF2-40B4-BE49-F238E27FC236}">
              <a16:creationId xmlns:a16="http://schemas.microsoft.com/office/drawing/2014/main" id="{37CFED3C-8968-44A7-90A9-A73A5FF8D9A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5" name="Text Box 218">
          <a:extLst>
            <a:ext uri="{FF2B5EF4-FFF2-40B4-BE49-F238E27FC236}">
              <a16:creationId xmlns:a16="http://schemas.microsoft.com/office/drawing/2014/main" id="{2DA57B65-30EB-44E6-A2E8-7DB83AA4DE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6" name="Text Box 218">
          <a:extLst>
            <a:ext uri="{FF2B5EF4-FFF2-40B4-BE49-F238E27FC236}">
              <a16:creationId xmlns:a16="http://schemas.microsoft.com/office/drawing/2014/main" id="{03CC922C-F9A0-4C3D-83E8-F954DEF07F3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7" name="Text Box 218">
          <a:extLst>
            <a:ext uri="{FF2B5EF4-FFF2-40B4-BE49-F238E27FC236}">
              <a16:creationId xmlns:a16="http://schemas.microsoft.com/office/drawing/2014/main" id="{F6370E49-8B02-40B3-9C10-E891A66D3BB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8" name="Text Box 218">
          <a:extLst>
            <a:ext uri="{FF2B5EF4-FFF2-40B4-BE49-F238E27FC236}">
              <a16:creationId xmlns:a16="http://schemas.microsoft.com/office/drawing/2014/main" id="{C5751AE3-D105-49AB-BBFA-1FE34C63656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39" name="Text Box 218">
          <a:extLst>
            <a:ext uri="{FF2B5EF4-FFF2-40B4-BE49-F238E27FC236}">
              <a16:creationId xmlns:a16="http://schemas.microsoft.com/office/drawing/2014/main" id="{5263175B-8A7F-4111-8BCA-242C9049A26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0" name="Text Box 218">
          <a:extLst>
            <a:ext uri="{FF2B5EF4-FFF2-40B4-BE49-F238E27FC236}">
              <a16:creationId xmlns:a16="http://schemas.microsoft.com/office/drawing/2014/main" id="{76E047E0-5202-4CEE-9FF3-D2844C0421F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1" name="Text Box 218">
          <a:extLst>
            <a:ext uri="{FF2B5EF4-FFF2-40B4-BE49-F238E27FC236}">
              <a16:creationId xmlns:a16="http://schemas.microsoft.com/office/drawing/2014/main" id="{745BF526-A832-455B-9EC1-568A97E9F7D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2" name="Text Box 218">
          <a:extLst>
            <a:ext uri="{FF2B5EF4-FFF2-40B4-BE49-F238E27FC236}">
              <a16:creationId xmlns:a16="http://schemas.microsoft.com/office/drawing/2014/main" id="{44B81274-AA75-4F03-AFE5-D06FA35F3A3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3" name="Text Box 218">
          <a:extLst>
            <a:ext uri="{FF2B5EF4-FFF2-40B4-BE49-F238E27FC236}">
              <a16:creationId xmlns:a16="http://schemas.microsoft.com/office/drawing/2014/main" id="{CE33C569-FD8C-4275-9816-69DC476A418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4" name="Text Box 218">
          <a:extLst>
            <a:ext uri="{FF2B5EF4-FFF2-40B4-BE49-F238E27FC236}">
              <a16:creationId xmlns:a16="http://schemas.microsoft.com/office/drawing/2014/main" id="{201FDA97-D011-4A8C-B8B2-55CA1C6CDC6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5" name="Text Box 218">
          <a:extLst>
            <a:ext uri="{FF2B5EF4-FFF2-40B4-BE49-F238E27FC236}">
              <a16:creationId xmlns:a16="http://schemas.microsoft.com/office/drawing/2014/main" id="{5C953177-5A2E-4D53-B59C-8A4C6ACAEE6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746" name="Text Box 218">
          <a:extLst>
            <a:ext uri="{FF2B5EF4-FFF2-40B4-BE49-F238E27FC236}">
              <a16:creationId xmlns:a16="http://schemas.microsoft.com/office/drawing/2014/main" id="{6BA2B4DD-96EB-40D6-83E7-101952DB5FAF}"/>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747" name="Text Box 218">
          <a:extLst>
            <a:ext uri="{FF2B5EF4-FFF2-40B4-BE49-F238E27FC236}">
              <a16:creationId xmlns:a16="http://schemas.microsoft.com/office/drawing/2014/main" id="{9D7FDDF1-5B0D-40B2-BC9A-6F5BF46DD5B2}"/>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748" name="Text Box 218">
          <a:extLst>
            <a:ext uri="{FF2B5EF4-FFF2-40B4-BE49-F238E27FC236}">
              <a16:creationId xmlns:a16="http://schemas.microsoft.com/office/drawing/2014/main" id="{E69AF4B7-86B6-4676-BA40-D241125D3689}"/>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49" name="Text Box 218">
          <a:extLst>
            <a:ext uri="{FF2B5EF4-FFF2-40B4-BE49-F238E27FC236}">
              <a16:creationId xmlns:a16="http://schemas.microsoft.com/office/drawing/2014/main" id="{A2238D01-F857-4A93-80B0-7EF676EEACA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0" name="Text Box 218">
          <a:extLst>
            <a:ext uri="{FF2B5EF4-FFF2-40B4-BE49-F238E27FC236}">
              <a16:creationId xmlns:a16="http://schemas.microsoft.com/office/drawing/2014/main" id="{43003E7F-702C-4EBE-B988-57292CD8F4F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1" name="Text Box 218">
          <a:extLst>
            <a:ext uri="{FF2B5EF4-FFF2-40B4-BE49-F238E27FC236}">
              <a16:creationId xmlns:a16="http://schemas.microsoft.com/office/drawing/2014/main" id="{89C54DEF-4CD5-49E8-B842-65DEEB95699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52" name="Text Box 218">
          <a:extLst>
            <a:ext uri="{FF2B5EF4-FFF2-40B4-BE49-F238E27FC236}">
              <a16:creationId xmlns:a16="http://schemas.microsoft.com/office/drawing/2014/main" id="{663DF369-8F52-4AC0-A974-DA0153B6E4D1}"/>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53" name="Text Box 218">
          <a:extLst>
            <a:ext uri="{FF2B5EF4-FFF2-40B4-BE49-F238E27FC236}">
              <a16:creationId xmlns:a16="http://schemas.microsoft.com/office/drawing/2014/main" id="{CF287070-017C-45FA-AC1B-8FC2C294E9BD}"/>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54" name="Text Box 218">
          <a:extLst>
            <a:ext uri="{FF2B5EF4-FFF2-40B4-BE49-F238E27FC236}">
              <a16:creationId xmlns:a16="http://schemas.microsoft.com/office/drawing/2014/main" id="{24F19DEA-F013-4173-9977-B3ABDAE44E08}"/>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5" name="Text Box 218">
          <a:extLst>
            <a:ext uri="{FF2B5EF4-FFF2-40B4-BE49-F238E27FC236}">
              <a16:creationId xmlns:a16="http://schemas.microsoft.com/office/drawing/2014/main" id="{4067831A-BFA8-4FC0-A278-A35520CD0B6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6" name="Text Box 218">
          <a:extLst>
            <a:ext uri="{FF2B5EF4-FFF2-40B4-BE49-F238E27FC236}">
              <a16:creationId xmlns:a16="http://schemas.microsoft.com/office/drawing/2014/main" id="{4E17E43E-6D9F-4BE4-96FE-8BC47A613C6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57" name="Text Box 218">
          <a:extLst>
            <a:ext uri="{FF2B5EF4-FFF2-40B4-BE49-F238E27FC236}">
              <a16:creationId xmlns:a16="http://schemas.microsoft.com/office/drawing/2014/main" id="{35756577-E7C2-4726-AF6E-4F68341370F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758" name="Text Box 218">
          <a:extLst>
            <a:ext uri="{FF2B5EF4-FFF2-40B4-BE49-F238E27FC236}">
              <a16:creationId xmlns:a16="http://schemas.microsoft.com/office/drawing/2014/main" id="{40872CB9-EE90-4DDB-842F-B78685756D25}"/>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759" name="Text Box 218">
          <a:extLst>
            <a:ext uri="{FF2B5EF4-FFF2-40B4-BE49-F238E27FC236}">
              <a16:creationId xmlns:a16="http://schemas.microsoft.com/office/drawing/2014/main" id="{38033867-5D58-4896-A094-CD22CE820DE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760" name="Text Box 218">
          <a:extLst>
            <a:ext uri="{FF2B5EF4-FFF2-40B4-BE49-F238E27FC236}">
              <a16:creationId xmlns:a16="http://schemas.microsoft.com/office/drawing/2014/main" id="{C9A8F11F-7F0C-465C-A6D7-8F217E592A6C}"/>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1" name="Text Box 218">
          <a:extLst>
            <a:ext uri="{FF2B5EF4-FFF2-40B4-BE49-F238E27FC236}">
              <a16:creationId xmlns:a16="http://schemas.microsoft.com/office/drawing/2014/main" id="{D625079A-E498-4961-AFF8-69B431ED8E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2" name="Text Box 218">
          <a:extLst>
            <a:ext uri="{FF2B5EF4-FFF2-40B4-BE49-F238E27FC236}">
              <a16:creationId xmlns:a16="http://schemas.microsoft.com/office/drawing/2014/main" id="{93307B39-5525-4A51-854E-FACF9029F04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3" name="Text Box 218">
          <a:extLst>
            <a:ext uri="{FF2B5EF4-FFF2-40B4-BE49-F238E27FC236}">
              <a16:creationId xmlns:a16="http://schemas.microsoft.com/office/drawing/2014/main" id="{8F12A19F-CB39-4034-942A-C293D540E40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4" name="Text Box 218">
          <a:extLst>
            <a:ext uri="{FF2B5EF4-FFF2-40B4-BE49-F238E27FC236}">
              <a16:creationId xmlns:a16="http://schemas.microsoft.com/office/drawing/2014/main" id="{B80C6ACE-C3DB-4D7E-901D-857C62053A0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5" name="Text Box 218">
          <a:extLst>
            <a:ext uri="{FF2B5EF4-FFF2-40B4-BE49-F238E27FC236}">
              <a16:creationId xmlns:a16="http://schemas.microsoft.com/office/drawing/2014/main" id="{E57D3DB1-1D6A-4957-899E-892B79FFE2C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66" name="Text Box 218">
          <a:extLst>
            <a:ext uri="{FF2B5EF4-FFF2-40B4-BE49-F238E27FC236}">
              <a16:creationId xmlns:a16="http://schemas.microsoft.com/office/drawing/2014/main" id="{20D0642B-4950-4BEE-8764-BC88CE0CB9E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67" name="Text Box 218">
          <a:extLst>
            <a:ext uri="{FF2B5EF4-FFF2-40B4-BE49-F238E27FC236}">
              <a16:creationId xmlns:a16="http://schemas.microsoft.com/office/drawing/2014/main" id="{7FEF815F-3F8A-418C-9111-596E6B3E9AF7}"/>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68" name="Text Box 218">
          <a:extLst>
            <a:ext uri="{FF2B5EF4-FFF2-40B4-BE49-F238E27FC236}">
              <a16:creationId xmlns:a16="http://schemas.microsoft.com/office/drawing/2014/main" id="{21FE2BDB-9745-4332-AF89-86FDE0C1D391}"/>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69" name="Text Box 218">
          <a:extLst>
            <a:ext uri="{FF2B5EF4-FFF2-40B4-BE49-F238E27FC236}">
              <a16:creationId xmlns:a16="http://schemas.microsoft.com/office/drawing/2014/main" id="{DBCA7FE0-E075-41C5-BBC1-EFE1EE1E506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0" name="Text Box 218">
          <a:extLst>
            <a:ext uri="{FF2B5EF4-FFF2-40B4-BE49-F238E27FC236}">
              <a16:creationId xmlns:a16="http://schemas.microsoft.com/office/drawing/2014/main" id="{4FAB57A1-793A-443A-ACE4-E0FD8216553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1" name="Text Box 218">
          <a:extLst>
            <a:ext uri="{FF2B5EF4-FFF2-40B4-BE49-F238E27FC236}">
              <a16:creationId xmlns:a16="http://schemas.microsoft.com/office/drawing/2014/main" id="{138829BF-9638-4D26-A84C-DD8181E12E4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2" name="Text Box 218">
          <a:extLst>
            <a:ext uri="{FF2B5EF4-FFF2-40B4-BE49-F238E27FC236}">
              <a16:creationId xmlns:a16="http://schemas.microsoft.com/office/drawing/2014/main" id="{263C2A7F-F7A9-48A5-AE18-58DE183C763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73" name="Text Box 218">
          <a:extLst>
            <a:ext uri="{FF2B5EF4-FFF2-40B4-BE49-F238E27FC236}">
              <a16:creationId xmlns:a16="http://schemas.microsoft.com/office/drawing/2014/main" id="{FAA6D988-5C65-4576-88B9-A7707CAED60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74" name="Text Box 218">
          <a:extLst>
            <a:ext uri="{FF2B5EF4-FFF2-40B4-BE49-F238E27FC236}">
              <a16:creationId xmlns:a16="http://schemas.microsoft.com/office/drawing/2014/main" id="{29216B97-2A73-458B-B7AE-B59AFEE6C24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75" name="Text Box 218">
          <a:extLst>
            <a:ext uri="{FF2B5EF4-FFF2-40B4-BE49-F238E27FC236}">
              <a16:creationId xmlns:a16="http://schemas.microsoft.com/office/drawing/2014/main" id="{EA2A4760-261F-47C9-87C6-4572C1F6FFC5}"/>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6" name="Text Box 218">
          <a:extLst>
            <a:ext uri="{FF2B5EF4-FFF2-40B4-BE49-F238E27FC236}">
              <a16:creationId xmlns:a16="http://schemas.microsoft.com/office/drawing/2014/main" id="{40F1EBCF-E2BD-4A55-B668-478C819D8D1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7" name="Text Box 218">
          <a:extLst>
            <a:ext uri="{FF2B5EF4-FFF2-40B4-BE49-F238E27FC236}">
              <a16:creationId xmlns:a16="http://schemas.microsoft.com/office/drawing/2014/main" id="{168919C2-C8B9-4307-924C-B7B8493D01B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78" name="Text Box 218">
          <a:extLst>
            <a:ext uri="{FF2B5EF4-FFF2-40B4-BE49-F238E27FC236}">
              <a16:creationId xmlns:a16="http://schemas.microsoft.com/office/drawing/2014/main" id="{CEA57F41-3A26-4BB4-A62E-825B31B1107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79" name="Text Box 218">
          <a:extLst>
            <a:ext uri="{FF2B5EF4-FFF2-40B4-BE49-F238E27FC236}">
              <a16:creationId xmlns:a16="http://schemas.microsoft.com/office/drawing/2014/main" id="{739C0970-39C7-4304-975B-E9CA45779879}"/>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80" name="Text Box 218">
          <a:extLst>
            <a:ext uri="{FF2B5EF4-FFF2-40B4-BE49-F238E27FC236}">
              <a16:creationId xmlns:a16="http://schemas.microsoft.com/office/drawing/2014/main" id="{6F06463C-E2EB-45F9-939B-5EDD68DF0C04}"/>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781" name="Text Box 218">
          <a:extLst>
            <a:ext uri="{FF2B5EF4-FFF2-40B4-BE49-F238E27FC236}">
              <a16:creationId xmlns:a16="http://schemas.microsoft.com/office/drawing/2014/main" id="{F8E93881-A9F4-46E9-BDC9-C2CCB385AC39}"/>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82" name="Text Box 218">
          <a:extLst>
            <a:ext uri="{FF2B5EF4-FFF2-40B4-BE49-F238E27FC236}">
              <a16:creationId xmlns:a16="http://schemas.microsoft.com/office/drawing/2014/main" id="{0931746C-D49D-4C67-AF01-EAE73385D9A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83" name="Text Box 218">
          <a:extLst>
            <a:ext uri="{FF2B5EF4-FFF2-40B4-BE49-F238E27FC236}">
              <a16:creationId xmlns:a16="http://schemas.microsoft.com/office/drawing/2014/main" id="{312648F6-014D-4D59-8CF3-BD2F7178822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84" name="Text Box 218">
          <a:extLst>
            <a:ext uri="{FF2B5EF4-FFF2-40B4-BE49-F238E27FC236}">
              <a16:creationId xmlns:a16="http://schemas.microsoft.com/office/drawing/2014/main" id="{39F89F69-62C9-434A-8BBB-39076327EAE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85" name="Text Box 218">
          <a:extLst>
            <a:ext uri="{FF2B5EF4-FFF2-40B4-BE49-F238E27FC236}">
              <a16:creationId xmlns:a16="http://schemas.microsoft.com/office/drawing/2014/main" id="{1E0E7724-5A0D-4351-A4CB-364CE4CA0F00}"/>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86" name="Text Box 218">
          <a:extLst>
            <a:ext uri="{FF2B5EF4-FFF2-40B4-BE49-F238E27FC236}">
              <a16:creationId xmlns:a16="http://schemas.microsoft.com/office/drawing/2014/main" id="{D9D631C1-5341-4B17-847B-42E270F42F9D}"/>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87" name="Text Box 218">
          <a:extLst>
            <a:ext uri="{FF2B5EF4-FFF2-40B4-BE49-F238E27FC236}">
              <a16:creationId xmlns:a16="http://schemas.microsoft.com/office/drawing/2014/main" id="{9248E0ED-80DA-49F7-BF24-8BC70949AC3F}"/>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88" name="Text Box 218">
          <a:extLst>
            <a:ext uri="{FF2B5EF4-FFF2-40B4-BE49-F238E27FC236}">
              <a16:creationId xmlns:a16="http://schemas.microsoft.com/office/drawing/2014/main" id="{A594053F-2285-484B-ABA7-5C27BF86D5A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89" name="Text Box 218">
          <a:extLst>
            <a:ext uri="{FF2B5EF4-FFF2-40B4-BE49-F238E27FC236}">
              <a16:creationId xmlns:a16="http://schemas.microsoft.com/office/drawing/2014/main" id="{23985E9D-9F9F-40DF-BDEE-C4B3089F2D0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90" name="Text Box 218">
          <a:extLst>
            <a:ext uri="{FF2B5EF4-FFF2-40B4-BE49-F238E27FC236}">
              <a16:creationId xmlns:a16="http://schemas.microsoft.com/office/drawing/2014/main" id="{88B512B3-E91C-489C-9A4B-74E77F91A80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91" name="Text Box 218">
          <a:extLst>
            <a:ext uri="{FF2B5EF4-FFF2-40B4-BE49-F238E27FC236}">
              <a16:creationId xmlns:a16="http://schemas.microsoft.com/office/drawing/2014/main" id="{FB07F509-29A2-47C2-8716-15018E329FBD}"/>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92" name="Text Box 218">
          <a:extLst>
            <a:ext uri="{FF2B5EF4-FFF2-40B4-BE49-F238E27FC236}">
              <a16:creationId xmlns:a16="http://schemas.microsoft.com/office/drawing/2014/main" id="{6A496362-C49C-4437-8E74-8E29213760EC}"/>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793" name="Text Box 218">
          <a:extLst>
            <a:ext uri="{FF2B5EF4-FFF2-40B4-BE49-F238E27FC236}">
              <a16:creationId xmlns:a16="http://schemas.microsoft.com/office/drawing/2014/main" id="{8EA89B85-BC96-4005-9753-9F0840E75CB3}"/>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94" name="Text Box 218">
          <a:extLst>
            <a:ext uri="{FF2B5EF4-FFF2-40B4-BE49-F238E27FC236}">
              <a16:creationId xmlns:a16="http://schemas.microsoft.com/office/drawing/2014/main" id="{C1E96419-C8E7-4373-B3D2-646EC4800BD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95" name="Text Box 218">
          <a:extLst>
            <a:ext uri="{FF2B5EF4-FFF2-40B4-BE49-F238E27FC236}">
              <a16:creationId xmlns:a16="http://schemas.microsoft.com/office/drawing/2014/main" id="{2E539301-237B-48E8-8EAB-C6C95D304C7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796" name="Text Box 218">
          <a:extLst>
            <a:ext uri="{FF2B5EF4-FFF2-40B4-BE49-F238E27FC236}">
              <a16:creationId xmlns:a16="http://schemas.microsoft.com/office/drawing/2014/main" id="{6C4AAE42-EDFD-4D01-AE3D-3F51CB63813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97" name="Text Box 218">
          <a:extLst>
            <a:ext uri="{FF2B5EF4-FFF2-40B4-BE49-F238E27FC236}">
              <a16:creationId xmlns:a16="http://schemas.microsoft.com/office/drawing/2014/main" id="{27AB9AD6-5E46-4C15-9AE7-6830965516C3}"/>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98" name="Text Box 218">
          <a:extLst>
            <a:ext uri="{FF2B5EF4-FFF2-40B4-BE49-F238E27FC236}">
              <a16:creationId xmlns:a16="http://schemas.microsoft.com/office/drawing/2014/main" id="{A7FCD912-16FF-43A3-8032-25CF0125B1FB}"/>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799" name="Text Box 218">
          <a:extLst>
            <a:ext uri="{FF2B5EF4-FFF2-40B4-BE49-F238E27FC236}">
              <a16:creationId xmlns:a16="http://schemas.microsoft.com/office/drawing/2014/main" id="{386DB7E7-3A2E-4865-99E8-ED523750750F}"/>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0" name="Text Box 218">
          <a:extLst>
            <a:ext uri="{FF2B5EF4-FFF2-40B4-BE49-F238E27FC236}">
              <a16:creationId xmlns:a16="http://schemas.microsoft.com/office/drawing/2014/main" id="{6580DEFB-9471-4B45-A54B-53E714A3990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1" name="Text Box 218">
          <a:extLst>
            <a:ext uri="{FF2B5EF4-FFF2-40B4-BE49-F238E27FC236}">
              <a16:creationId xmlns:a16="http://schemas.microsoft.com/office/drawing/2014/main" id="{55DE089B-8B1D-445F-8D69-FD2AEF58FCF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2" name="Text Box 218">
          <a:extLst>
            <a:ext uri="{FF2B5EF4-FFF2-40B4-BE49-F238E27FC236}">
              <a16:creationId xmlns:a16="http://schemas.microsoft.com/office/drawing/2014/main" id="{EEBEFB5A-9EB6-44D3-9646-34C0500DFA8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03" name="Text Box 218">
          <a:extLst>
            <a:ext uri="{FF2B5EF4-FFF2-40B4-BE49-F238E27FC236}">
              <a16:creationId xmlns:a16="http://schemas.microsoft.com/office/drawing/2014/main" id="{30936913-8DF9-4326-AE65-983605F80F28}"/>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04" name="Text Box 218">
          <a:extLst>
            <a:ext uri="{FF2B5EF4-FFF2-40B4-BE49-F238E27FC236}">
              <a16:creationId xmlns:a16="http://schemas.microsoft.com/office/drawing/2014/main" id="{B9A27BA9-E348-47C8-9792-5828BC287965}"/>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05" name="Text Box 218">
          <a:extLst>
            <a:ext uri="{FF2B5EF4-FFF2-40B4-BE49-F238E27FC236}">
              <a16:creationId xmlns:a16="http://schemas.microsoft.com/office/drawing/2014/main" id="{60828024-5FED-4216-A85E-9B1EFB8D5A8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6" name="Text Box 218">
          <a:extLst>
            <a:ext uri="{FF2B5EF4-FFF2-40B4-BE49-F238E27FC236}">
              <a16:creationId xmlns:a16="http://schemas.microsoft.com/office/drawing/2014/main" id="{F0B2DD53-2930-4574-B22F-48427A5AC03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7" name="Text Box 218">
          <a:extLst>
            <a:ext uri="{FF2B5EF4-FFF2-40B4-BE49-F238E27FC236}">
              <a16:creationId xmlns:a16="http://schemas.microsoft.com/office/drawing/2014/main" id="{CF249BFF-DA3D-4D6B-86FC-33E6F572974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8" name="Text Box 218">
          <a:extLst>
            <a:ext uri="{FF2B5EF4-FFF2-40B4-BE49-F238E27FC236}">
              <a16:creationId xmlns:a16="http://schemas.microsoft.com/office/drawing/2014/main" id="{C08BE9A9-33E4-4E6D-A980-B0D6B151562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09" name="Text Box 218">
          <a:extLst>
            <a:ext uri="{FF2B5EF4-FFF2-40B4-BE49-F238E27FC236}">
              <a16:creationId xmlns:a16="http://schemas.microsoft.com/office/drawing/2014/main" id="{10BA95BF-4140-4C3F-A043-E506184AF1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0" name="Text Box 218">
          <a:extLst>
            <a:ext uri="{FF2B5EF4-FFF2-40B4-BE49-F238E27FC236}">
              <a16:creationId xmlns:a16="http://schemas.microsoft.com/office/drawing/2014/main" id="{0927E762-79D3-4955-B579-6BF0589DC48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1" name="Text Box 218">
          <a:extLst>
            <a:ext uri="{FF2B5EF4-FFF2-40B4-BE49-F238E27FC236}">
              <a16:creationId xmlns:a16="http://schemas.microsoft.com/office/drawing/2014/main" id="{C582CC41-17CD-46D3-9B34-3CF0AAF9DA1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12" name="Text Box 218">
          <a:extLst>
            <a:ext uri="{FF2B5EF4-FFF2-40B4-BE49-F238E27FC236}">
              <a16:creationId xmlns:a16="http://schemas.microsoft.com/office/drawing/2014/main" id="{BE30CE7F-5D14-4268-96B7-93E7E03EBDD0}"/>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13" name="Text Box 218">
          <a:extLst>
            <a:ext uri="{FF2B5EF4-FFF2-40B4-BE49-F238E27FC236}">
              <a16:creationId xmlns:a16="http://schemas.microsoft.com/office/drawing/2014/main" id="{04C31A47-9878-418D-BBA8-BB1182C1CB0E}"/>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14" name="Text Box 218">
          <a:extLst>
            <a:ext uri="{FF2B5EF4-FFF2-40B4-BE49-F238E27FC236}">
              <a16:creationId xmlns:a16="http://schemas.microsoft.com/office/drawing/2014/main" id="{C364E04F-D936-459F-86C0-91F665ECD71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5" name="Text Box 218">
          <a:extLst>
            <a:ext uri="{FF2B5EF4-FFF2-40B4-BE49-F238E27FC236}">
              <a16:creationId xmlns:a16="http://schemas.microsoft.com/office/drawing/2014/main" id="{60EF0DE7-DF24-4573-87FE-A7101D4CA72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6" name="Text Box 218">
          <a:extLst>
            <a:ext uri="{FF2B5EF4-FFF2-40B4-BE49-F238E27FC236}">
              <a16:creationId xmlns:a16="http://schemas.microsoft.com/office/drawing/2014/main" id="{BEA8CD93-501B-4541-B411-7E97D5883EA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17" name="Text Box 218">
          <a:extLst>
            <a:ext uri="{FF2B5EF4-FFF2-40B4-BE49-F238E27FC236}">
              <a16:creationId xmlns:a16="http://schemas.microsoft.com/office/drawing/2014/main" id="{532CFD0A-5B0E-40C2-B6E7-51788827F0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818" name="Text Box 218">
          <a:extLst>
            <a:ext uri="{FF2B5EF4-FFF2-40B4-BE49-F238E27FC236}">
              <a16:creationId xmlns:a16="http://schemas.microsoft.com/office/drawing/2014/main" id="{7E31BB0E-A3AC-4B9A-BAE8-D4AF33F0D3C0}"/>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819" name="Text Box 218">
          <a:extLst>
            <a:ext uri="{FF2B5EF4-FFF2-40B4-BE49-F238E27FC236}">
              <a16:creationId xmlns:a16="http://schemas.microsoft.com/office/drawing/2014/main" id="{4184FFCB-D378-4BF5-9CB0-4A4125FD3BD1}"/>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820" name="Text Box 218">
          <a:extLst>
            <a:ext uri="{FF2B5EF4-FFF2-40B4-BE49-F238E27FC236}">
              <a16:creationId xmlns:a16="http://schemas.microsoft.com/office/drawing/2014/main" id="{97D35F4E-0F03-4936-8816-ABDD3BFEBE5D}"/>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1" name="Text Box 218">
          <a:extLst>
            <a:ext uri="{FF2B5EF4-FFF2-40B4-BE49-F238E27FC236}">
              <a16:creationId xmlns:a16="http://schemas.microsoft.com/office/drawing/2014/main" id="{4C9BB7ED-9C95-4B47-B0C5-BEA97802271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2" name="Text Box 218">
          <a:extLst>
            <a:ext uri="{FF2B5EF4-FFF2-40B4-BE49-F238E27FC236}">
              <a16:creationId xmlns:a16="http://schemas.microsoft.com/office/drawing/2014/main" id="{FDAD1F89-1C47-4AA6-9CBE-BED0401399E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3" name="Text Box 218">
          <a:extLst>
            <a:ext uri="{FF2B5EF4-FFF2-40B4-BE49-F238E27FC236}">
              <a16:creationId xmlns:a16="http://schemas.microsoft.com/office/drawing/2014/main" id="{288EAC46-CFD5-4F8B-A9EC-5D3558347EB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24" name="Text Box 218">
          <a:extLst>
            <a:ext uri="{FF2B5EF4-FFF2-40B4-BE49-F238E27FC236}">
              <a16:creationId xmlns:a16="http://schemas.microsoft.com/office/drawing/2014/main" id="{43E304BC-F9E5-48A6-9092-973E6051B9D6}"/>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25" name="Text Box 218">
          <a:extLst>
            <a:ext uri="{FF2B5EF4-FFF2-40B4-BE49-F238E27FC236}">
              <a16:creationId xmlns:a16="http://schemas.microsoft.com/office/drawing/2014/main" id="{FEFAEB00-1045-41DC-BFAE-C3CE7A3C9D74}"/>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826" name="Text Box 218">
          <a:extLst>
            <a:ext uri="{FF2B5EF4-FFF2-40B4-BE49-F238E27FC236}">
              <a16:creationId xmlns:a16="http://schemas.microsoft.com/office/drawing/2014/main" id="{F7F28FA8-0B4A-4F62-84CF-A3E6C076249B}"/>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7" name="Text Box 218">
          <a:extLst>
            <a:ext uri="{FF2B5EF4-FFF2-40B4-BE49-F238E27FC236}">
              <a16:creationId xmlns:a16="http://schemas.microsoft.com/office/drawing/2014/main" id="{65F8BAC4-59BE-4AD4-ABB3-30E3D124A15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8" name="Text Box 218">
          <a:extLst>
            <a:ext uri="{FF2B5EF4-FFF2-40B4-BE49-F238E27FC236}">
              <a16:creationId xmlns:a16="http://schemas.microsoft.com/office/drawing/2014/main" id="{19792FC9-10C5-40AE-BBAB-7537C3C2E2F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29" name="Text Box 218">
          <a:extLst>
            <a:ext uri="{FF2B5EF4-FFF2-40B4-BE49-F238E27FC236}">
              <a16:creationId xmlns:a16="http://schemas.microsoft.com/office/drawing/2014/main" id="{FB0C8B3B-9F96-4C1A-BF4C-19A7D54140A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0" name="Text Box 218">
          <a:extLst>
            <a:ext uri="{FF2B5EF4-FFF2-40B4-BE49-F238E27FC236}">
              <a16:creationId xmlns:a16="http://schemas.microsoft.com/office/drawing/2014/main" id="{AF163AA3-57DE-45FE-978F-8D5513BAD2F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1" name="Text Box 218">
          <a:extLst>
            <a:ext uri="{FF2B5EF4-FFF2-40B4-BE49-F238E27FC236}">
              <a16:creationId xmlns:a16="http://schemas.microsoft.com/office/drawing/2014/main" id="{126554AB-15D8-4052-B282-F66FA054F2C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2" name="Text Box 218">
          <a:extLst>
            <a:ext uri="{FF2B5EF4-FFF2-40B4-BE49-F238E27FC236}">
              <a16:creationId xmlns:a16="http://schemas.microsoft.com/office/drawing/2014/main" id="{C216768F-A7B6-475A-AB9C-3E46BF05297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33" name="Text Box 218">
          <a:extLst>
            <a:ext uri="{FF2B5EF4-FFF2-40B4-BE49-F238E27FC236}">
              <a16:creationId xmlns:a16="http://schemas.microsoft.com/office/drawing/2014/main" id="{6ADEB3F8-2F3C-4929-8F1C-60B6C6A36F90}"/>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34" name="Text Box 218">
          <a:extLst>
            <a:ext uri="{FF2B5EF4-FFF2-40B4-BE49-F238E27FC236}">
              <a16:creationId xmlns:a16="http://schemas.microsoft.com/office/drawing/2014/main" id="{415B3C2E-ED33-499D-A645-CF13DEC143B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835" name="Text Box 218">
          <a:extLst>
            <a:ext uri="{FF2B5EF4-FFF2-40B4-BE49-F238E27FC236}">
              <a16:creationId xmlns:a16="http://schemas.microsoft.com/office/drawing/2014/main" id="{C0BBF742-58BC-4E0B-B75D-0F21D66A17F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6" name="Text Box 218">
          <a:extLst>
            <a:ext uri="{FF2B5EF4-FFF2-40B4-BE49-F238E27FC236}">
              <a16:creationId xmlns:a16="http://schemas.microsoft.com/office/drawing/2014/main" id="{F2B024D6-7AE8-49C2-8909-4530EA3086B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7" name="Text Box 218">
          <a:extLst>
            <a:ext uri="{FF2B5EF4-FFF2-40B4-BE49-F238E27FC236}">
              <a16:creationId xmlns:a16="http://schemas.microsoft.com/office/drawing/2014/main" id="{5944FBC9-7669-4444-804E-5D5779C115B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38" name="Text Box 218">
          <a:extLst>
            <a:ext uri="{FF2B5EF4-FFF2-40B4-BE49-F238E27FC236}">
              <a16:creationId xmlns:a16="http://schemas.microsoft.com/office/drawing/2014/main" id="{310CE38C-ED41-4E30-8253-A6D5D8D5918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39" name="Text Box 218">
          <a:extLst>
            <a:ext uri="{FF2B5EF4-FFF2-40B4-BE49-F238E27FC236}">
              <a16:creationId xmlns:a16="http://schemas.microsoft.com/office/drawing/2014/main" id="{6C5A1401-6AA0-4A06-BA17-9E392180AA6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0" name="Text Box 218">
          <a:extLst>
            <a:ext uri="{FF2B5EF4-FFF2-40B4-BE49-F238E27FC236}">
              <a16:creationId xmlns:a16="http://schemas.microsoft.com/office/drawing/2014/main" id="{28E984EE-171E-45EB-9A32-A85B3BD8DE2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1" name="Text Box 218">
          <a:extLst>
            <a:ext uri="{FF2B5EF4-FFF2-40B4-BE49-F238E27FC236}">
              <a16:creationId xmlns:a16="http://schemas.microsoft.com/office/drawing/2014/main" id="{CE1E21AC-BFAF-43E6-AD56-8D88BDCB780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2" name="Text Box 218">
          <a:extLst>
            <a:ext uri="{FF2B5EF4-FFF2-40B4-BE49-F238E27FC236}">
              <a16:creationId xmlns:a16="http://schemas.microsoft.com/office/drawing/2014/main" id="{355935BE-BEA5-496A-B0A6-7CFAD0377C3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3" name="Text Box 218">
          <a:extLst>
            <a:ext uri="{FF2B5EF4-FFF2-40B4-BE49-F238E27FC236}">
              <a16:creationId xmlns:a16="http://schemas.microsoft.com/office/drawing/2014/main" id="{6E1389CA-AB72-4A27-BE0A-D73B902B851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4" name="Text Box 218">
          <a:extLst>
            <a:ext uri="{FF2B5EF4-FFF2-40B4-BE49-F238E27FC236}">
              <a16:creationId xmlns:a16="http://schemas.microsoft.com/office/drawing/2014/main" id="{EDACD240-BD1B-4606-88C6-6DE9CE81E10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5" name="Text Box 218">
          <a:extLst>
            <a:ext uri="{FF2B5EF4-FFF2-40B4-BE49-F238E27FC236}">
              <a16:creationId xmlns:a16="http://schemas.microsoft.com/office/drawing/2014/main" id="{916CA74A-C814-4836-A6FA-9059DBC2BA6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6" name="Text Box 218">
          <a:extLst>
            <a:ext uri="{FF2B5EF4-FFF2-40B4-BE49-F238E27FC236}">
              <a16:creationId xmlns:a16="http://schemas.microsoft.com/office/drawing/2014/main" id="{43DD4039-9E3A-41A8-BE8E-6639B2F8023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7" name="Text Box 218">
          <a:extLst>
            <a:ext uri="{FF2B5EF4-FFF2-40B4-BE49-F238E27FC236}">
              <a16:creationId xmlns:a16="http://schemas.microsoft.com/office/drawing/2014/main" id="{0D98DA2D-0569-45E3-A84B-646C6227187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8" name="Text Box 218">
          <a:extLst>
            <a:ext uri="{FF2B5EF4-FFF2-40B4-BE49-F238E27FC236}">
              <a16:creationId xmlns:a16="http://schemas.microsoft.com/office/drawing/2014/main" id="{3010D828-DEDB-4448-90EF-E028A8B9498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49" name="Text Box 218">
          <a:extLst>
            <a:ext uri="{FF2B5EF4-FFF2-40B4-BE49-F238E27FC236}">
              <a16:creationId xmlns:a16="http://schemas.microsoft.com/office/drawing/2014/main" id="{6D61B2BE-B730-48FC-940B-DB084F73060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0" name="Text Box 218">
          <a:extLst>
            <a:ext uri="{FF2B5EF4-FFF2-40B4-BE49-F238E27FC236}">
              <a16:creationId xmlns:a16="http://schemas.microsoft.com/office/drawing/2014/main" id="{94182964-5E26-448B-91EC-610EA2D6141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1" name="Text Box 218">
          <a:extLst>
            <a:ext uri="{FF2B5EF4-FFF2-40B4-BE49-F238E27FC236}">
              <a16:creationId xmlns:a16="http://schemas.microsoft.com/office/drawing/2014/main" id="{69A67703-7763-4D77-88AE-541B9C3B660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2" name="Text Box 218">
          <a:extLst>
            <a:ext uri="{FF2B5EF4-FFF2-40B4-BE49-F238E27FC236}">
              <a16:creationId xmlns:a16="http://schemas.microsoft.com/office/drawing/2014/main" id="{79E5A530-25D4-4770-A551-1A6C7B42FC0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3" name="Text Box 218">
          <a:extLst>
            <a:ext uri="{FF2B5EF4-FFF2-40B4-BE49-F238E27FC236}">
              <a16:creationId xmlns:a16="http://schemas.microsoft.com/office/drawing/2014/main" id="{AA056333-B922-4850-8B87-F014B1FBC41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4" name="Text Box 218">
          <a:extLst>
            <a:ext uri="{FF2B5EF4-FFF2-40B4-BE49-F238E27FC236}">
              <a16:creationId xmlns:a16="http://schemas.microsoft.com/office/drawing/2014/main" id="{88FCAD55-4CDB-4C27-99C1-B87BAA65B47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5" name="Text Box 218">
          <a:extLst>
            <a:ext uri="{FF2B5EF4-FFF2-40B4-BE49-F238E27FC236}">
              <a16:creationId xmlns:a16="http://schemas.microsoft.com/office/drawing/2014/main" id="{6CC84440-77AE-489D-ABA7-5AE3F1F5796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6" name="Text Box 218">
          <a:extLst>
            <a:ext uri="{FF2B5EF4-FFF2-40B4-BE49-F238E27FC236}">
              <a16:creationId xmlns:a16="http://schemas.microsoft.com/office/drawing/2014/main" id="{C97CACED-378B-4949-ADD2-A442CF62586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7" name="Text Box 218">
          <a:extLst>
            <a:ext uri="{FF2B5EF4-FFF2-40B4-BE49-F238E27FC236}">
              <a16:creationId xmlns:a16="http://schemas.microsoft.com/office/drawing/2014/main" id="{B93C62DD-A694-44E1-9B78-523760A1FD6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858" name="Text Box 218">
          <a:extLst>
            <a:ext uri="{FF2B5EF4-FFF2-40B4-BE49-F238E27FC236}">
              <a16:creationId xmlns:a16="http://schemas.microsoft.com/office/drawing/2014/main" id="{C25F17C7-D6AA-440F-8DB2-86F292BFE6B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59" name="Text Box 218">
          <a:extLst>
            <a:ext uri="{FF2B5EF4-FFF2-40B4-BE49-F238E27FC236}">
              <a16:creationId xmlns:a16="http://schemas.microsoft.com/office/drawing/2014/main" id="{AE036007-9264-4858-A3FE-3954FAC3897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0" name="Text Box 218">
          <a:extLst>
            <a:ext uri="{FF2B5EF4-FFF2-40B4-BE49-F238E27FC236}">
              <a16:creationId xmlns:a16="http://schemas.microsoft.com/office/drawing/2014/main" id="{C8C3A25A-66B5-42CD-B1B1-FB1C5A149DD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1" name="Text Box 218">
          <a:extLst>
            <a:ext uri="{FF2B5EF4-FFF2-40B4-BE49-F238E27FC236}">
              <a16:creationId xmlns:a16="http://schemas.microsoft.com/office/drawing/2014/main" id="{72B7D8D8-DFFF-4327-A04C-CF89FA566B5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2" name="Text Box 218">
          <a:extLst>
            <a:ext uri="{FF2B5EF4-FFF2-40B4-BE49-F238E27FC236}">
              <a16:creationId xmlns:a16="http://schemas.microsoft.com/office/drawing/2014/main" id="{78FE245A-7843-4175-8050-403C3CE4E55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3" name="Text Box 218">
          <a:extLst>
            <a:ext uri="{FF2B5EF4-FFF2-40B4-BE49-F238E27FC236}">
              <a16:creationId xmlns:a16="http://schemas.microsoft.com/office/drawing/2014/main" id="{533E0178-3C2C-40D4-AA81-0C3EB07B3EC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4" name="Text Box 218">
          <a:extLst>
            <a:ext uri="{FF2B5EF4-FFF2-40B4-BE49-F238E27FC236}">
              <a16:creationId xmlns:a16="http://schemas.microsoft.com/office/drawing/2014/main" id="{A1524631-A3F9-4F98-B32A-575014172C6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5" name="Text Box 218">
          <a:extLst>
            <a:ext uri="{FF2B5EF4-FFF2-40B4-BE49-F238E27FC236}">
              <a16:creationId xmlns:a16="http://schemas.microsoft.com/office/drawing/2014/main" id="{BCC79368-FC1B-4F63-A048-BB79CA2AF4C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6" name="Text Box 218">
          <a:extLst>
            <a:ext uri="{FF2B5EF4-FFF2-40B4-BE49-F238E27FC236}">
              <a16:creationId xmlns:a16="http://schemas.microsoft.com/office/drawing/2014/main" id="{EA299BDB-DF43-44A2-A9D6-631ACB078C6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7" name="Text Box 218">
          <a:extLst>
            <a:ext uri="{FF2B5EF4-FFF2-40B4-BE49-F238E27FC236}">
              <a16:creationId xmlns:a16="http://schemas.microsoft.com/office/drawing/2014/main" id="{3D064674-9EE9-4058-BDA2-8BA077EFE31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8" name="Text Box 218">
          <a:extLst>
            <a:ext uri="{FF2B5EF4-FFF2-40B4-BE49-F238E27FC236}">
              <a16:creationId xmlns:a16="http://schemas.microsoft.com/office/drawing/2014/main" id="{5BB6635F-206E-4F68-810D-22637AF44A4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69" name="Text Box 218">
          <a:extLst>
            <a:ext uri="{FF2B5EF4-FFF2-40B4-BE49-F238E27FC236}">
              <a16:creationId xmlns:a16="http://schemas.microsoft.com/office/drawing/2014/main" id="{FB862B14-5990-4243-87E4-D6A337BDD26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70" name="Text Box 218">
          <a:extLst>
            <a:ext uri="{FF2B5EF4-FFF2-40B4-BE49-F238E27FC236}">
              <a16:creationId xmlns:a16="http://schemas.microsoft.com/office/drawing/2014/main" id="{0975DF7A-CA1E-44BA-B534-0FB014BB786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1" name="Text Box 218">
          <a:extLst>
            <a:ext uri="{FF2B5EF4-FFF2-40B4-BE49-F238E27FC236}">
              <a16:creationId xmlns:a16="http://schemas.microsoft.com/office/drawing/2014/main" id="{F76D421C-94C4-4C05-8580-F1B86A8DEF3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2" name="Text Box 218">
          <a:extLst>
            <a:ext uri="{FF2B5EF4-FFF2-40B4-BE49-F238E27FC236}">
              <a16:creationId xmlns:a16="http://schemas.microsoft.com/office/drawing/2014/main" id="{4B042E0C-A19A-4282-A981-611B3A458558}"/>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3" name="Text Box 218">
          <a:extLst>
            <a:ext uri="{FF2B5EF4-FFF2-40B4-BE49-F238E27FC236}">
              <a16:creationId xmlns:a16="http://schemas.microsoft.com/office/drawing/2014/main" id="{0C1E05DF-9D23-479A-8855-5D226D8BDD5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4" name="Text Box 218">
          <a:extLst>
            <a:ext uri="{FF2B5EF4-FFF2-40B4-BE49-F238E27FC236}">
              <a16:creationId xmlns:a16="http://schemas.microsoft.com/office/drawing/2014/main" id="{6EDE23C6-EF6E-4F08-B6F1-E8B160CC53D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5" name="Text Box 218">
          <a:extLst>
            <a:ext uri="{FF2B5EF4-FFF2-40B4-BE49-F238E27FC236}">
              <a16:creationId xmlns:a16="http://schemas.microsoft.com/office/drawing/2014/main" id="{D42F3881-982A-40A5-869F-C63BA55A45AF}"/>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6" name="Text Box 218">
          <a:extLst>
            <a:ext uri="{FF2B5EF4-FFF2-40B4-BE49-F238E27FC236}">
              <a16:creationId xmlns:a16="http://schemas.microsoft.com/office/drawing/2014/main" id="{2FBB577B-CC5E-4A6F-8FD4-F235249644A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7" name="Text Box 218">
          <a:extLst>
            <a:ext uri="{FF2B5EF4-FFF2-40B4-BE49-F238E27FC236}">
              <a16:creationId xmlns:a16="http://schemas.microsoft.com/office/drawing/2014/main" id="{8053514D-1948-442D-B5D0-E4EAB2B8E1F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8" name="Text Box 218">
          <a:extLst>
            <a:ext uri="{FF2B5EF4-FFF2-40B4-BE49-F238E27FC236}">
              <a16:creationId xmlns:a16="http://schemas.microsoft.com/office/drawing/2014/main" id="{EC6EBB26-1D2C-45FB-84F8-B7F97DA3348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79" name="Text Box 218">
          <a:extLst>
            <a:ext uri="{FF2B5EF4-FFF2-40B4-BE49-F238E27FC236}">
              <a16:creationId xmlns:a16="http://schemas.microsoft.com/office/drawing/2014/main" id="{AB62D0CB-8CFC-4271-9225-A0B48BB57238}"/>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0" name="Text Box 218">
          <a:extLst>
            <a:ext uri="{FF2B5EF4-FFF2-40B4-BE49-F238E27FC236}">
              <a16:creationId xmlns:a16="http://schemas.microsoft.com/office/drawing/2014/main" id="{CA6BA2EE-0781-419A-B792-40FE762CC04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1" name="Text Box 218">
          <a:extLst>
            <a:ext uri="{FF2B5EF4-FFF2-40B4-BE49-F238E27FC236}">
              <a16:creationId xmlns:a16="http://schemas.microsoft.com/office/drawing/2014/main" id="{11AC6D7C-70AE-478D-80E3-DB702884DDD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2" name="Text Box 218">
          <a:extLst>
            <a:ext uri="{FF2B5EF4-FFF2-40B4-BE49-F238E27FC236}">
              <a16:creationId xmlns:a16="http://schemas.microsoft.com/office/drawing/2014/main" id="{4A685730-351A-420A-B8C9-88167437340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3" name="Text Box 218">
          <a:extLst>
            <a:ext uri="{FF2B5EF4-FFF2-40B4-BE49-F238E27FC236}">
              <a16:creationId xmlns:a16="http://schemas.microsoft.com/office/drawing/2014/main" id="{9626B96C-3946-4DC3-98B0-221203D6895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4" name="Text Box 218">
          <a:extLst>
            <a:ext uri="{FF2B5EF4-FFF2-40B4-BE49-F238E27FC236}">
              <a16:creationId xmlns:a16="http://schemas.microsoft.com/office/drawing/2014/main" id="{C23EA253-0E02-4606-91FD-B899E6550BC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5" name="Text Box 218">
          <a:extLst>
            <a:ext uri="{FF2B5EF4-FFF2-40B4-BE49-F238E27FC236}">
              <a16:creationId xmlns:a16="http://schemas.microsoft.com/office/drawing/2014/main" id="{5642A1E7-EEC9-4E87-A5A5-0D94508C5E3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6" name="Text Box 218">
          <a:extLst>
            <a:ext uri="{FF2B5EF4-FFF2-40B4-BE49-F238E27FC236}">
              <a16:creationId xmlns:a16="http://schemas.microsoft.com/office/drawing/2014/main" id="{983AB9B4-AC5D-4CB0-A0D5-ED7BAF3C2C2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7" name="Text Box 218">
          <a:extLst>
            <a:ext uri="{FF2B5EF4-FFF2-40B4-BE49-F238E27FC236}">
              <a16:creationId xmlns:a16="http://schemas.microsoft.com/office/drawing/2014/main" id="{3AE33378-CFDB-4865-A926-9FABB023E59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8" name="Text Box 218">
          <a:extLst>
            <a:ext uri="{FF2B5EF4-FFF2-40B4-BE49-F238E27FC236}">
              <a16:creationId xmlns:a16="http://schemas.microsoft.com/office/drawing/2014/main" id="{4AB0CBD4-5CCF-4580-970F-182C378C9F5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89" name="Text Box 218">
          <a:extLst>
            <a:ext uri="{FF2B5EF4-FFF2-40B4-BE49-F238E27FC236}">
              <a16:creationId xmlns:a16="http://schemas.microsoft.com/office/drawing/2014/main" id="{F100AE5D-B1EA-4F3D-9439-B0D1366D697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890" name="Text Box 218">
          <a:extLst>
            <a:ext uri="{FF2B5EF4-FFF2-40B4-BE49-F238E27FC236}">
              <a16:creationId xmlns:a16="http://schemas.microsoft.com/office/drawing/2014/main" id="{9C59AA38-AC47-45BC-8356-339F6503BF6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1" name="Text Box 218">
          <a:extLst>
            <a:ext uri="{FF2B5EF4-FFF2-40B4-BE49-F238E27FC236}">
              <a16:creationId xmlns:a16="http://schemas.microsoft.com/office/drawing/2014/main" id="{589A55DF-0DF4-43E6-8B60-495FAAAC204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2" name="Text Box 218">
          <a:extLst>
            <a:ext uri="{FF2B5EF4-FFF2-40B4-BE49-F238E27FC236}">
              <a16:creationId xmlns:a16="http://schemas.microsoft.com/office/drawing/2014/main" id="{5DB46904-4484-4AFE-B0CA-FC9502FFDB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3" name="Text Box 218">
          <a:extLst>
            <a:ext uri="{FF2B5EF4-FFF2-40B4-BE49-F238E27FC236}">
              <a16:creationId xmlns:a16="http://schemas.microsoft.com/office/drawing/2014/main" id="{705A2250-58EF-4C91-BD38-A96830A9D83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4" name="Text Box 218">
          <a:extLst>
            <a:ext uri="{FF2B5EF4-FFF2-40B4-BE49-F238E27FC236}">
              <a16:creationId xmlns:a16="http://schemas.microsoft.com/office/drawing/2014/main" id="{F5941CA8-372B-481A-94A3-707F69910B2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5" name="Text Box 218">
          <a:extLst>
            <a:ext uri="{FF2B5EF4-FFF2-40B4-BE49-F238E27FC236}">
              <a16:creationId xmlns:a16="http://schemas.microsoft.com/office/drawing/2014/main" id="{802374A7-8880-4F81-8814-3ABE79E26E2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6" name="Text Box 218">
          <a:extLst>
            <a:ext uri="{FF2B5EF4-FFF2-40B4-BE49-F238E27FC236}">
              <a16:creationId xmlns:a16="http://schemas.microsoft.com/office/drawing/2014/main" id="{26813A8A-5A90-4E33-8D09-9C5364F3EC2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7" name="Text Box 218">
          <a:extLst>
            <a:ext uri="{FF2B5EF4-FFF2-40B4-BE49-F238E27FC236}">
              <a16:creationId xmlns:a16="http://schemas.microsoft.com/office/drawing/2014/main" id="{7D22C569-DDB9-4567-8A52-323DB90D5E8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8" name="Text Box 218">
          <a:extLst>
            <a:ext uri="{FF2B5EF4-FFF2-40B4-BE49-F238E27FC236}">
              <a16:creationId xmlns:a16="http://schemas.microsoft.com/office/drawing/2014/main" id="{8DDF891F-3B48-4784-A106-B2F7D1347AA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899" name="Text Box 218">
          <a:extLst>
            <a:ext uri="{FF2B5EF4-FFF2-40B4-BE49-F238E27FC236}">
              <a16:creationId xmlns:a16="http://schemas.microsoft.com/office/drawing/2014/main" id="{69D4FAEB-0896-4F28-A5FC-96DDB1E8236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0" name="Text Box 218">
          <a:extLst>
            <a:ext uri="{FF2B5EF4-FFF2-40B4-BE49-F238E27FC236}">
              <a16:creationId xmlns:a16="http://schemas.microsoft.com/office/drawing/2014/main" id="{D78E72FD-F453-4A0F-A2C8-B869572E03A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1" name="Text Box 218">
          <a:extLst>
            <a:ext uri="{FF2B5EF4-FFF2-40B4-BE49-F238E27FC236}">
              <a16:creationId xmlns:a16="http://schemas.microsoft.com/office/drawing/2014/main" id="{9B3AE5A7-01CC-4A36-A9A0-1F7419465B1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2" name="Text Box 218">
          <a:extLst>
            <a:ext uri="{FF2B5EF4-FFF2-40B4-BE49-F238E27FC236}">
              <a16:creationId xmlns:a16="http://schemas.microsoft.com/office/drawing/2014/main" id="{F9A3A988-8DCA-47EB-A3FB-D7E41BCEEE2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3" name="Text Box 218">
          <a:extLst>
            <a:ext uri="{FF2B5EF4-FFF2-40B4-BE49-F238E27FC236}">
              <a16:creationId xmlns:a16="http://schemas.microsoft.com/office/drawing/2014/main" id="{202370C0-CF88-4603-8C04-3C3B4FE0255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4" name="Text Box 218">
          <a:extLst>
            <a:ext uri="{FF2B5EF4-FFF2-40B4-BE49-F238E27FC236}">
              <a16:creationId xmlns:a16="http://schemas.microsoft.com/office/drawing/2014/main" id="{32E8C700-6030-44EE-92A1-41206B4DF1B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5" name="Text Box 218">
          <a:extLst>
            <a:ext uri="{FF2B5EF4-FFF2-40B4-BE49-F238E27FC236}">
              <a16:creationId xmlns:a16="http://schemas.microsoft.com/office/drawing/2014/main" id="{70D43205-4623-4433-BDFA-EBD17DAE13C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6" name="Text Box 218">
          <a:extLst>
            <a:ext uri="{FF2B5EF4-FFF2-40B4-BE49-F238E27FC236}">
              <a16:creationId xmlns:a16="http://schemas.microsoft.com/office/drawing/2014/main" id="{ABEA5DEF-2875-49A4-9F88-CB11219EC95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7" name="Text Box 218">
          <a:extLst>
            <a:ext uri="{FF2B5EF4-FFF2-40B4-BE49-F238E27FC236}">
              <a16:creationId xmlns:a16="http://schemas.microsoft.com/office/drawing/2014/main" id="{9D8BDE87-B1AC-469D-95D4-F0FCFB19564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8" name="Text Box 218">
          <a:extLst>
            <a:ext uri="{FF2B5EF4-FFF2-40B4-BE49-F238E27FC236}">
              <a16:creationId xmlns:a16="http://schemas.microsoft.com/office/drawing/2014/main" id="{5ED55414-67D9-4E9F-9023-AF75EB18465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09" name="Text Box 218">
          <a:extLst>
            <a:ext uri="{FF2B5EF4-FFF2-40B4-BE49-F238E27FC236}">
              <a16:creationId xmlns:a16="http://schemas.microsoft.com/office/drawing/2014/main" id="{3A95B186-589A-41EC-BB23-0E02EFD990F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0" name="Text Box 218">
          <a:extLst>
            <a:ext uri="{FF2B5EF4-FFF2-40B4-BE49-F238E27FC236}">
              <a16:creationId xmlns:a16="http://schemas.microsoft.com/office/drawing/2014/main" id="{1F498583-867A-469A-89E4-1A77A3957C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1" name="Text Box 218">
          <a:extLst>
            <a:ext uri="{FF2B5EF4-FFF2-40B4-BE49-F238E27FC236}">
              <a16:creationId xmlns:a16="http://schemas.microsoft.com/office/drawing/2014/main" id="{81251BD4-E67F-4383-91E9-86344D6C82D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2" name="Text Box 218">
          <a:extLst>
            <a:ext uri="{FF2B5EF4-FFF2-40B4-BE49-F238E27FC236}">
              <a16:creationId xmlns:a16="http://schemas.microsoft.com/office/drawing/2014/main" id="{D9A156AE-9AB2-4C78-A62F-C276170F9EB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3" name="Text Box 218">
          <a:extLst>
            <a:ext uri="{FF2B5EF4-FFF2-40B4-BE49-F238E27FC236}">
              <a16:creationId xmlns:a16="http://schemas.microsoft.com/office/drawing/2014/main" id="{81152990-0E4A-45AD-BF75-8288FB18EE1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4" name="Text Box 218">
          <a:extLst>
            <a:ext uri="{FF2B5EF4-FFF2-40B4-BE49-F238E27FC236}">
              <a16:creationId xmlns:a16="http://schemas.microsoft.com/office/drawing/2014/main" id="{F8314F65-8DCA-4F6B-8714-820331BF7C3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5" name="Text Box 218">
          <a:extLst>
            <a:ext uri="{FF2B5EF4-FFF2-40B4-BE49-F238E27FC236}">
              <a16:creationId xmlns:a16="http://schemas.microsoft.com/office/drawing/2014/main" id="{6D33E8F7-61CB-4EA3-BA4A-09373E309E6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6" name="Text Box 218">
          <a:extLst>
            <a:ext uri="{FF2B5EF4-FFF2-40B4-BE49-F238E27FC236}">
              <a16:creationId xmlns:a16="http://schemas.microsoft.com/office/drawing/2014/main" id="{32FD5D3E-9392-4A23-8256-3603C82AC42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7" name="Text Box 218">
          <a:extLst>
            <a:ext uri="{FF2B5EF4-FFF2-40B4-BE49-F238E27FC236}">
              <a16:creationId xmlns:a16="http://schemas.microsoft.com/office/drawing/2014/main" id="{BE576E57-1A9E-4B5D-95B0-40AF956B81C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8" name="Text Box 218">
          <a:extLst>
            <a:ext uri="{FF2B5EF4-FFF2-40B4-BE49-F238E27FC236}">
              <a16:creationId xmlns:a16="http://schemas.microsoft.com/office/drawing/2014/main" id="{C41F9EB2-7D0D-4B12-B64F-B937CD28A0B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19" name="Text Box 218">
          <a:extLst>
            <a:ext uri="{FF2B5EF4-FFF2-40B4-BE49-F238E27FC236}">
              <a16:creationId xmlns:a16="http://schemas.microsoft.com/office/drawing/2014/main" id="{E6309CEE-E520-469C-8D10-033343589A1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20" name="Text Box 218">
          <a:extLst>
            <a:ext uri="{FF2B5EF4-FFF2-40B4-BE49-F238E27FC236}">
              <a16:creationId xmlns:a16="http://schemas.microsoft.com/office/drawing/2014/main" id="{177A721A-91A5-4306-B114-FA758BDF2DF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21" name="Text Box 218">
          <a:extLst>
            <a:ext uri="{FF2B5EF4-FFF2-40B4-BE49-F238E27FC236}">
              <a16:creationId xmlns:a16="http://schemas.microsoft.com/office/drawing/2014/main" id="{D45DA32A-139B-4961-B21E-85A4F2F15E4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22" name="Text Box 218">
          <a:extLst>
            <a:ext uri="{FF2B5EF4-FFF2-40B4-BE49-F238E27FC236}">
              <a16:creationId xmlns:a16="http://schemas.microsoft.com/office/drawing/2014/main" id="{A60A9ADC-09F9-43B9-A72A-0D5ABE5B24A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3" name="Text Box 218">
          <a:extLst>
            <a:ext uri="{FF2B5EF4-FFF2-40B4-BE49-F238E27FC236}">
              <a16:creationId xmlns:a16="http://schemas.microsoft.com/office/drawing/2014/main" id="{76974AF7-9DD8-4D38-B528-DE7557A0563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4" name="Text Box 218">
          <a:extLst>
            <a:ext uri="{FF2B5EF4-FFF2-40B4-BE49-F238E27FC236}">
              <a16:creationId xmlns:a16="http://schemas.microsoft.com/office/drawing/2014/main" id="{19A6FE24-5D9B-46F4-B2A6-E9AC629C49D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5" name="Text Box 218">
          <a:extLst>
            <a:ext uri="{FF2B5EF4-FFF2-40B4-BE49-F238E27FC236}">
              <a16:creationId xmlns:a16="http://schemas.microsoft.com/office/drawing/2014/main" id="{7F71EEFE-113A-4A3F-8938-86F328C8DD7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6" name="Text Box 218">
          <a:extLst>
            <a:ext uri="{FF2B5EF4-FFF2-40B4-BE49-F238E27FC236}">
              <a16:creationId xmlns:a16="http://schemas.microsoft.com/office/drawing/2014/main" id="{640D8B54-9BF2-4BD7-BA01-8D5991A2965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7" name="Text Box 218">
          <a:extLst>
            <a:ext uri="{FF2B5EF4-FFF2-40B4-BE49-F238E27FC236}">
              <a16:creationId xmlns:a16="http://schemas.microsoft.com/office/drawing/2014/main" id="{561C20D8-AAF0-4C19-8200-3EA401D63A4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8" name="Text Box 218">
          <a:extLst>
            <a:ext uri="{FF2B5EF4-FFF2-40B4-BE49-F238E27FC236}">
              <a16:creationId xmlns:a16="http://schemas.microsoft.com/office/drawing/2014/main" id="{91F6711F-4F26-40AD-862C-7B0A721AA44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29" name="Text Box 218">
          <a:extLst>
            <a:ext uri="{FF2B5EF4-FFF2-40B4-BE49-F238E27FC236}">
              <a16:creationId xmlns:a16="http://schemas.microsoft.com/office/drawing/2014/main" id="{2BD760CE-FCFD-4066-A671-7E6D9B34739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0" name="Text Box 218">
          <a:extLst>
            <a:ext uri="{FF2B5EF4-FFF2-40B4-BE49-F238E27FC236}">
              <a16:creationId xmlns:a16="http://schemas.microsoft.com/office/drawing/2014/main" id="{83C1F166-C60F-42A7-96C8-326A46649DA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1" name="Text Box 218">
          <a:extLst>
            <a:ext uri="{FF2B5EF4-FFF2-40B4-BE49-F238E27FC236}">
              <a16:creationId xmlns:a16="http://schemas.microsoft.com/office/drawing/2014/main" id="{66EF3434-F9D1-4441-B03F-1970999661E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2" name="Text Box 218">
          <a:extLst>
            <a:ext uri="{FF2B5EF4-FFF2-40B4-BE49-F238E27FC236}">
              <a16:creationId xmlns:a16="http://schemas.microsoft.com/office/drawing/2014/main" id="{F4D9E7BE-47F4-416C-8590-3AB4A355C04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3" name="Text Box 218">
          <a:extLst>
            <a:ext uri="{FF2B5EF4-FFF2-40B4-BE49-F238E27FC236}">
              <a16:creationId xmlns:a16="http://schemas.microsoft.com/office/drawing/2014/main" id="{D0983DCE-23E0-47A3-A386-174C719FF30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4" name="Text Box 218">
          <a:extLst>
            <a:ext uri="{FF2B5EF4-FFF2-40B4-BE49-F238E27FC236}">
              <a16:creationId xmlns:a16="http://schemas.microsoft.com/office/drawing/2014/main" id="{3CBF1346-1D2A-4E9B-B9E4-E18E463DF39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5" name="Text Box 218">
          <a:extLst>
            <a:ext uri="{FF2B5EF4-FFF2-40B4-BE49-F238E27FC236}">
              <a16:creationId xmlns:a16="http://schemas.microsoft.com/office/drawing/2014/main" id="{1E79C1F7-EC5B-4947-90C7-E6CE0E3D2CC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6" name="Text Box 218">
          <a:extLst>
            <a:ext uri="{FF2B5EF4-FFF2-40B4-BE49-F238E27FC236}">
              <a16:creationId xmlns:a16="http://schemas.microsoft.com/office/drawing/2014/main" id="{31C02BA7-421B-483F-858A-01ECEACD6B6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7" name="Text Box 218">
          <a:extLst>
            <a:ext uri="{FF2B5EF4-FFF2-40B4-BE49-F238E27FC236}">
              <a16:creationId xmlns:a16="http://schemas.microsoft.com/office/drawing/2014/main" id="{5D00175E-3BD3-4257-B2D9-A345A25E097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8" name="Text Box 218">
          <a:extLst>
            <a:ext uri="{FF2B5EF4-FFF2-40B4-BE49-F238E27FC236}">
              <a16:creationId xmlns:a16="http://schemas.microsoft.com/office/drawing/2014/main" id="{22B03387-19C5-4751-BF28-A7FCD9E0BED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39" name="Text Box 218">
          <a:extLst>
            <a:ext uri="{FF2B5EF4-FFF2-40B4-BE49-F238E27FC236}">
              <a16:creationId xmlns:a16="http://schemas.microsoft.com/office/drawing/2014/main" id="{6F698655-A498-4A27-81FA-0308271F672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40" name="Text Box 218">
          <a:extLst>
            <a:ext uri="{FF2B5EF4-FFF2-40B4-BE49-F238E27FC236}">
              <a16:creationId xmlns:a16="http://schemas.microsoft.com/office/drawing/2014/main" id="{193EA0AD-8540-496C-A08D-9C236EDA5B9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41" name="Text Box 218">
          <a:extLst>
            <a:ext uri="{FF2B5EF4-FFF2-40B4-BE49-F238E27FC236}">
              <a16:creationId xmlns:a16="http://schemas.microsoft.com/office/drawing/2014/main" id="{1F76EC33-C8A9-43E4-90A4-002565F9D8A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942" name="Text Box 218">
          <a:extLst>
            <a:ext uri="{FF2B5EF4-FFF2-40B4-BE49-F238E27FC236}">
              <a16:creationId xmlns:a16="http://schemas.microsoft.com/office/drawing/2014/main" id="{6384EF74-797F-4436-A53A-C57D549F352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3" name="Text Box 218">
          <a:extLst>
            <a:ext uri="{FF2B5EF4-FFF2-40B4-BE49-F238E27FC236}">
              <a16:creationId xmlns:a16="http://schemas.microsoft.com/office/drawing/2014/main" id="{657E9460-A4EC-4D57-B0B9-C54EE4811DF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4" name="Text Box 218">
          <a:extLst>
            <a:ext uri="{FF2B5EF4-FFF2-40B4-BE49-F238E27FC236}">
              <a16:creationId xmlns:a16="http://schemas.microsoft.com/office/drawing/2014/main" id="{879B5A60-24E3-4CD1-98AE-DD5B4AE72FA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5" name="Text Box 218">
          <a:extLst>
            <a:ext uri="{FF2B5EF4-FFF2-40B4-BE49-F238E27FC236}">
              <a16:creationId xmlns:a16="http://schemas.microsoft.com/office/drawing/2014/main" id="{0374A86F-C2D9-4BCF-8AFD-F2F06BCB929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6" name="Text Box 218">
          <a:extLst>
            <a:ext uri="{FF2B5EF4-FFF2-40B4-BE49-F238E27FC236}">
              <a16:creationId xmlns:a16="http://schemas.microsoft.com/office/drawing/2014/main" id="{250D61CD-B50E-46A2-B08A-52095D318C4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7" name="Text Box 218">
          <a:extLst>
            <a:ext uri="{FF2B5EF4-FFF2-40B4-BE49-F238E27FC236}">
              <a16:creationId xmlns:a16="http://schemas.microsoft.com/office/drawing/2014/main" id="{604DE7BD-799A-41FE-8169-A402B952762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8" name="Text Box 218">
          <a:extLst>
            <a:ext uri="{FF2B5EF4-FFF2-40B4-BE49-F238E27FC236}">
              <a16:creationId xmlns:a16="http://schemas.microsoft.com/office/drawing/2014/main" id="{777DA209-34F1-4A7F-96CB-DF4870B597A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49" name="Text Box 218">
          <a:extLst>
            <a:ext uri="{FF2B5EF4-FFF2-40B4-BE49-F238E27FC236}">
              <a16:creationId xmlns:a16="http://schemas.microsoft.com/office/drawing/2014/main" id="{C640AB2C-8E42-414B-9793-35F719DD45F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0" name="Text Box 218">
          <a:extLst>
            <a:ext uri="{FF2B5EF4-FFF2-40B4-BE49-F238E27FC236}">
              <a16:creationId xmlns:a16="http://schemas.microsoft.com/office/drawing/2014/main" id="{CD317896-7E36-4B79-B1D6-7DCB0BA409E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1" name="Text Box 218">
          <a:extLst>
            <a:ext uri="{FF2B5EF4-FFF2-40B4-BE49-F238E27FC236}">
              <a16:creationId xmlns:a16="http://schemas.microsoft.com/office/drawing/2014/main" id="{424AA136-912E-457C-B3DB-40558DA8E9B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2" name="Text Box 218">
          <a:extLst>
            <a:ext uri="{FF2B5EF4-FFF2-40B4-BE49-F238E27FC236}">
              <a16:creationId xmlns:a16="http://schemas.microsoft.com/office/drawing/2014/main" id="{53FAF01C-45A3-4E48-B361-28772F05C78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3" name="Text Box 218">
          <a:extLst>
            <a:ext uri="{FF2B5EF4-FFF2-40B4-BE49-F238E27FC236}">
              <a16:creationId xmlns:a16="http://schemas.microsoft.com/office/drawing/2014/main" id="{0DEDF26D-C387-43C2-AB17-A3621200AA0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4" name="Text Box 218">
          <a:extLst>
            <a:ext uri="{FF2B5EF4-FFF2-40B4-BE49-F238E27FC236}">
              <a16:creationId xmlns:a16="http://schemas.microsoft.com/office/drawing/2014/main" id="{BAEAE02D-B682-45FB-90BC-F1291A7F07D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5" name="Text Box 218">
          <a:extLst>
            <a:ext uri="{FF2B5EF4-FFF2-40B4-BE49-F238E27FC236}">
              <a16:creationId xmlns:a16="http://schemas.microsoft.com/office/drawing/2014/main" id="{ABA326F1-0682-4D0D-AC3B-023361F05AF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6" name="Text Box 218">
          <a:extLst>
            <a:ext uri="{FF2B5EF4-FFF2-40B4-BE49-F238E27FC236}">
              <a16:creationId xmlns:a16="http://schemas.microsoft.com/office/drawing/2014/main" id="{E01CBC1E-BA72-4AE0-A7A4-6DB6522C41A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7" name="Text Box 218">
          <a:extLst>
            <a:ext uri="{FF2B5EF4-FFF2-40B4-BE49-F238E27FC236}">
              <a16:creationId xmlns:a16="http://schemas.microsoft.com/office/drawing/2014/main" id="{EC261622-3EE5-4293-A928-3F8127D5EBF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8" name="Text Box 218">
          <a:extLst>
            <a:ext uri="{FF2B5EF4-FFF2-40B4-BE49-F238E27FC236}">
              <a16:creationId xmlns:a16="http://schemas.microsoft.com/office/drawing/2014/main" id="{18EF8B17-9E86-4F86-BC6E-E15AB486254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59" name="Text Box 218">
          <a:extLst>
            <a:ext uri="{FF2B5EF4-FFF2-40B4-BE49-F238E27FC236}">
              <a16:creationId xmlns:a16="http://schemas.microsoft.com/office/drawing/2014/main" id="{1DBADA84-415A-4450-830D-17F169893B8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0" name="Text Box 218">
          <a:extLst>
            <a:ext uri="{FF2B5EF4-FFF2-40B4-BE49-F238E27FC236}">
              <a16:creationId xmlns:a16="http://schemas.microsoft.com/office/drawing/2014/main" id="{1BFF9EA8-BC9A-4CC9-A37C-0908458C9B7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1" name="Text Box 218">
          <a:extLst>
            <a:ext uri="{FF2B5EF4-FFF2-40B4-BE49-F238E27FC236}">
              <a16:creationId xmlns:a16="http://schemas.microsoft.com/office/drawing/2014/main" id="{96D4FD3C-F0E8-489E-9C82-064E6B82400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2" name="Text Box 218">
          <a:extLst>
            <a:ext uri="{FF2B5EF4-FFF2-40B4-BE49-F238E27FC236}">
              <a16:creationId xmlns:a16="http://schemas.microsoft.com/office/drawing/2014/main" id="{93F571D7-1427-430F-8460-9799FA80F21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3" name="Text Box 218">
          <a:extLst>
            <a:ext uri="{FF2B5EF4-FFF2-40B4-BE49-F238E27FC236}">
              <a16:creationId xmlns:a16="http://schemas.microsoft.com/office/drawing/2014/main" id="{48563B4E-7827-47ED-AD41-9BB3C99E697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4" name="Text Box 218">
          <a:extLst>
            <a:ext uri="{FF2B5EF4-FFF2-40B4-BE49-F238E27FC236}">
              <a16:creationId xmlns:a16="http://schemas.microsoft.com/office/drawing/2014/main" id="{4BC3EBDF-D48A-43C9-8F3B-3FF5677AE57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5" name="Text Box 218">
          <a:extLst>
            <a:ext uri="{FF2B5EF4-FFF2-40B4-BE49-F238E27FC236}">
              <a16:creationId xmlns:a16="http://schemas.microsoft.com/office/drawing/2014/main" id="{7B252F25-4CDB-4B92-A130-6CF57AB6CBD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6" name="Text Box 218">
          <a:extLst>
            <a:ext uri="{FF2B5EF4-FFF2-40B4-BE49-F238E27FC236}">
              <a16:creationId xmlns:a16="http://schemas.microsoft.com/office/drawing/2014/main" id="{C80E0449-4C1B-467B-B1EA-BA29EDED4C8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7" name="Text Box 218">
          <a:extLst>
            <a:ext uri="{FF2B5EF4-FFF2-40B4-BE49-F238E27FC236}">
              <a16:creationId xmlns:a16="http://schemas.microsoft.com/office/drawing/2014/main" id="{21D861A1-15D2-418E-8730-B792418B194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8" name="Text Box 218">
          <a:extLst>
            <a:ext uri="{FF2B5EF4-FFF2-40B4-BE49-F238E27FC236}">
              <a16:creationId xmlns:a16="http://schemas.microsoft.com/office/drawing/2014/main" id="{C4E5173C-E58F-496E-8ED9-A38E6C8D12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69" name="Text Box 218">
          <a:extLst>
            <a:ext uri="{FF2B5EF4-FFF2-40B4-BE49-F238E27FC236}">
              <a16:creationId xmlns:a16="http://schemas.microsoft.com/office/drawing/2014/main" id="{2FA8F3E0-4566-45E5-829E-9B6C07F2113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0" name="Text Box 218">
          <a:extLst>
            <a:ext uri="{FF2B5EF4-FFF2-40B4-BE49-F238E27FC236}">
              <a16:creationId xmlns:a16="http://schemas.microsoft.com/office/drawing/2014/main" id="{73128F25-2F20-4056-9BBE-2AE90A8BA70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1" name="Text Box 218">
          <a:extLst>
            <a:ext uri="{FF2B5EF4-FFF2-40B4-BE49-F238E27FC236}">
              <a16:creationId xmlns:a16="http://schemas.microsoft.com/office/drawing/2014/main" id="{DDA395A0-01B2-4F48-A26E-5764D16477D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2" name="Text Box 218">
          <a:extLst>
            <a:ext uri="{FF2B5EF4-FFF2-40B4-BE49-F238E27FC236}">
              <a16:creationId xmlns:a16="http://schemas.microsoft.com/office/drawing/2014/main" id="{88AD5695-28E8-44DC-A1D6-9E025F3EA3B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3" name="Text Box 218">
          <a:extLst>
            <a:ext uri="{FF2B5EF4-FFF2-40B4-BE49-F238E27FC236}">
              <a16:creationId xmlns:a16="http://schemas.microsoft.com/office/drawing/2014/main" id="{F939A55A-E5CE-43BB-805B-2BD6FECEE6C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4" name="Text Box 218">
          <a:extLst>
            <a:ext uri="{FF2B5EF4-FFF2-40B4-BE49-F238E27FC236}">
              <a16:creationId xmlns:a16="http://schemas.microsoft.com/office/drawing/2014/main" id="{AE257BB6-C5BF-4E1C-907C-33C4AD30B7F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5" name="Text Box 218">
          <a:extLst>
            <a:ext uri="{FF2B5EF4-FFF2-40B4-BE49-F238E27FC236}">
              <a16:creationId xmlns:a16="http://schemas.microsoft.com/office/drawing/2014/main" id="{FD2090A9-526B-496A-9156-4FAA63C877C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6" name="Text Box 218">
          <a:extLst>
            <a:ext uri="{FF2B5EF4-FFF2-40B4-BE49-F238E27FC236}">
              <a16:creationId xmlns:a16="http://schemas.microsoft.com/office/drawing/2014/main" id="{8D8FE0CC-01E3-4A53-AFA4-6FD103CA8C2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7" name="Text Box 218">
          <a:extLst>
            <a:ext uri="{FF2B5EF4-FFF2-40B4-BE49-F238E27FC236}">
              <a16:creationId xmlns:a16="http://schemas.microsoft.com/office/drawing/2014/main" id="{9342978A-4703-4936-9136-207B5CA2B70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8" name="Text Box 218">
          <a:extLst>
            <a:ext uri="{FF2B5EF4-FFF2-40B4-BE49-F238E27FC236}">
              <a16:creationId xmlns:a16="http://schemas.microsoft.com/office/drawing/2014/main" id="{EDDF4211-71EA-4DD8-AE3C-94D5D526832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79" name="Text Box 218">
          <a:extLst>
            <a:ext uri="{FF2B5EF4-FFF2-40B4-BE49-F238E27FC236}">
              <a16:creationId xmlns:a16="http://schemas.microsoft.com/office/drawing/2014/main" id="{4E3CACCD-CE8E-49AC-870C-2C1C7F485BA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0" name="Text Box 218">
          <a:extLst>
            <a:ext uri="{FF2B5EF4-FFF2-40B4-BE49-F238E27FC236}">
              <a16:creationId xmlns:a16="http://schemas.microsoft.com/office/drawing/2014/main" id="{6BDBB126-71DA-4302-9441-7026E65C9F52}"/>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1" name="Text Box 218">
          <a:extLst>
            <a:ext uri="{FF2B5EF4-FFF2-40B4-BE49-F238E27FC236}">
              <a16:creationId xmlns:a16="http://schemas.microsoft.com/office/drawing/2014/main" id="{DF6875E1-299C-4390-99C6-AC7B83E3441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2" name="Text Box 218">
          <a:extLst>
            <a:ext uri="{FF2B5EF4-FFF2-40B4-BE49-F238E27FC236}">
              <a16:creationId xmlns:a16="http://schemas.microsoft.com/office/drawing/2014/main" id="{B7DD1FAB-E080-4A01-9036-FB7D412D1BF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3" name="Text Box 218">
          <a:extLst>
            <a:ext uri="{FF2B5EF4-FFF2-40B4-BE49-F238E27FC236}">
              <a16:creationId xmlns:a16="http://schemas.microsoft.com/office/drawing/2014/main" id="{73409F01-3B19-46B0-A84B-340DF2B4EEB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4" name="Text Box 218">
          <a:extLst>
            <a:ext uri="{FF2B5EF4-FFF2-40B4-BE49-F238E27FC236}">
              <a16:creationId xmlns:a16="http://schemas.microsoft.com/office/drawing/2014/main" id="{3CC50F8A-6468-4152-B596-3DFEE203768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5" name="Text Box 218">
          <a:extLst>
            <a:ext uri="{FF2B5EF4-FFF2-40B4-BE49-F238E27FC236}">
              <a16:creationId xmlns:a16="http://schemas.microsoft.com/office/drawing/2014/main" id="{060D711E-2F0D-4CBA-A1D0-80E8AD05392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6" name="Text Box 218">
          <a:extLst>
            <a:ext uri="{FF2B5EF4-FFF2-40B4-BE49-F238E27FC236}">
              <a16:creationId xmlns:a16="http://schemas.microsoft.com/office/drawing/2014/main" id="{4455E88A-0C74-43E8-AC78-2A2E9806FD1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7" name="Text Box 218">
          <a:extLst>
            <a:ext uri="{FF2B5EF4-FFF2-40B4-BE49-F238E27FC236}">
              <a16:creationId xmlns:a16="http://schemas.microsoft.com/office/drawing/2014/main" id="{4C6E5D83-8CD3-4B23-B690-0B47892C8A1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8" name="Text Box 218">
          <a:extLst>
            <a:ext uri="{FF2B5EF4-FFF2-40B4-BE49-F238E27FC236}">
              <a16:creationId xmlns:a16="http://schemas.microsoft.com/office/drawing/2014/main" id="{E9821F2D-EEE4-49FE-8794-F7B1CB460F9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989" name="Text Box 218">
          <a:extLst>
            <a:ext uri="{FF2B5EF4-FFF2-40B4-BE49-F238E27FC236}">
              <a16:creationId xmlns:a16="http://schemas.microsoft.com/office/drawing/2014/main" id="{CBF61676-1F15-41A8-8CCF-F7984EC18E3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0" name="Text Box 218">
          <a:extLst>
            <a:ext uri="{FF2B5EF4-FFF2-40B4-BE49-F238E27FC236}">
              <a16:creationId xmlns:a16="http://schemas.microsoft.com/office/drawing/2014/main" id="{30CD2188-522D-4278-9D13-98E642DF0E9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1" name="Text Box 218">
          <a:extLst>
            <a:ext uri="{FF2B5EF4-FFF2-40B4-BE49-F238E27FC236}">
              <a16:creationId xmlns:a16="http://schemas.microsoft.com/office/drawing/2014/main" id="{581A8F14-3DC2-4A8A-A7EF-D8786C79DB3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2" name="Text Box 218">
          <a:extLst>
            <a:ext uri="{FF2B5EF4-FFF2-40B4-BE49-F238E27FC236}">
              <a16:creationId xmlns:a16="http://schemas.microsoft.com/office/drawing/2014/main" id="{A28435EC-9665-41E1-9429-1AF3D0F7DBF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3" name="Text Box 218">
          <a:extLst>
            <a:ext uri="{FF2B5EF4-FFF2-40B4-BE49-F238E27FC236}">
              <a16:creationId xmlns:a16="http://schemas.microsoft.com/office/drawing/2014/main" id="{E4B1F078-DE62-4210-8CFA-893BAC96779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4" name="Text Box 218">
          <a:extLst>
            <a:ext uri="{FF2B5EF4-FFF2-40B4-BE49-F238E27FC236}">
              <a16:creationId xmlns:a16="http://schemas.microsoft.com/office/drawing/2014/main" id="{B7F17380-2D8A-4B33-A23C-2086E96D2D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5" name="Text Box 218">
          <a:extLst>
            <a:ext uri="{FF2B5EF4-FFF2-40B4-BE49-F238E27FC236}">
              <a16:creationId xmlns:a16="http://schemas.microsoft.com/office/drawing/2014/main" id="{5F50111A-7C40-47C8-8B1E-DB9280271D4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6" name="Text Box 218">
          <a:extLst>
            <a:ext uri="{FF2B5EF4-FFF2-40B4-BE49-F238E27FC236}">
              <a16:creationId xmlns:a16="http://schemas.microsoft.com/office/drawing/2014/main" id="{0E4FA48C-E085-4A30-9505-4F580852676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7" name="Text Box 218">
          <a:extLst>
            <a:ext uri="{FF2B5EF4-FFF2-40B4-BE49-F238E27FC236}">
              <a16:creationId xmlns:a16="http://schemas.microsoft.com/office/drawing/2014/main" id="{2E6BB4DC-FF2F-45CF-918F-C331457F36E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8" name="Text Box 218">
          <a:extLst>
            <a:ext uri="{FF2B5EF4-FFF2-40B4-BE49-F238E27FC236}">
              <a16:creationId xmlns:a16="http://schemas.microsoft.com/office/drawing/2014/main" id="{03DAB5C1-CE62-498A-AB72-E9C3ADA5F8B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999" name="Text Box 218">
          <a:extLst>
            <a:ext uri="{FF2B5EF4-FFF2-40B4-BE49-F238E27FC236}">
              <a16:creationId xmlns:a16="http://schemas.microsoft.com/office/drawing/2014/main" id="{BDF9D877-3191-425D-A9F5-DABF53AC667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00" name="Text Box 218">
          <a:extLst>
            <a:ext uri="{FF2B5EF4-FFF2-40B4-BE49-F238E27FC236}">
              <a16:creationId xmlns:a16="http://schemas.microsoft.com/office/drawing/2014/main" id="{59A8E1D5-1524-4F7F-B150-F3A3034FCBD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01" name="Text Box 218">
          <a:extLst>
            <a:ext uri="{FF2B5EF4-FFF2-40B4-BE49-F238E27FC236}">
              <a16:creationId xmlns:a16="http://schemas.microsoft.com/office/drawing/2014/main" id="{FCB37569-8D5B-4CA6-AB81-D2ED7E701CE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2" name="Text Box 218">
          <a:extLst>
            <a:ext uri="{FF2B5EF4-FFF2-40B4-BE49-F238E27FC236}">
              <a16:creationId xmlns:a16="http://schemas.microsoft.com/office/drawing/2014/main" id="{858789A7-0910-42CB-B122-99488EF8B29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3" name="Text Box 218">
          <a:extLst>
            <a:ext uri="{FF2B5EF4-FFF2-40B4-BE49-F238E27FC236}">
              <a16:creationId xmlns:a16="http://schemas.microsoft.com/office/drawing/2014/main" id="{F5C918D2-2E72-4819-895A-97074362AFF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4" name="Text Box 218">
          <a:extLst>
            <a:ext uri="{FF2B5EF4-FFF2-40B4-BE49-F238E27FC236}">
              <a16:creationId xmlns:a16="http://schemas.microsoft.com/office/drawing/2014/main" id="{C9129ABE-CB39-425A-9F16-CC19CF06922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5" name="Text Box 218">
          <a:extLst>
            <a:ext uri="{FF2B5EF4-FFF2-40B4-BE49-F238E27FC236}">
              <a16:creationId xmlns:a16="http://schemas.microsoft.com/office/drawing/2014/main" id="{2DA1D553-B5EF-493A-B626-751A7E70099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6" name="Text Box 218">
          <a:extLst>
            <a:ext uri="{FF2B5EF4-FFF2-40B4-BE49-F238E27FC236}">
              <a16:creationId xmlns:a16="http://schemas.microsoft.com/office/drawing/2014/main" id="{B452D8F0-489B-4E48-8D9F-44C5239EAED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7" name="Text Box 218">
          <a:extLst>
            <a:ext uri="{FF2B5EF4-FFF2-40B4-BE49-F238E27FC236}">
              <a16:creationId xmlns:a16="http://schemas.microsoft.com/office/drawing/2014/main" id="{145D5963-EB12-497D-81B4-35AECF6815D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8" name="Text Box 218">
          <a:extLst>
            <a:ext uri="{FF2B5EF4-FFF2-40B4-BE49-F238E27FC236}">
              <a16:creationId xmlns:a16="http://schemas.microsoft.com/office/drawing/2014/main" id="{93117FCB-0473-4F71-8B6D-B08A4E860A6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09" name="Text Box 218">
          <a:extLst>
            <a:ext uri="{FF2B5EF4-FFF2-40B4-BE49-F238E27FC236}">
              <a16:creationId xmlns:a16="http://schemas.microsoft.com/office/drawing/2014/main" id="{0454C85E-5CBC-4E88-B03A-924864DDB2F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0" name="Text Box 218">
          <a:extLst>
            <a:ext uri="{FF2B5EF4-FFF2-40B4-BE49-F238E27FC236}">
              <a16:creationId xmlns:a16="http://schemas.microsoft.com/office/drawing/2014/main" id="{A30A102B-A08C-4BB6-81F0-716354EF92F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1" name="Text Box 218">
          <a:extLst>
            <a:ext uri="{FF2B5EF4-FFF2-40B4-BE49-F238E27FC236}">
              <a16:creationId xmlns:a16="http://schemas.microsoft.com/office/drawing/2014/main" id="{DA16AB63-FF71-4D01-BEDE-F2AF9FF539B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2" name="Text Box 218">
          <a:extLst>
            <a:ext uri="{FF2B5EF4-FFF2-40B4-BE49-F238E27FC236}">
              <a16:creationId xmlns:a16="http://schemas.microsoft.com/office/drawing/2014/main" id="{45261ABC-7BE8-4936-BD99-B227A97D710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3" name="Text Box 218">
          <a:extLst>
            <a:ext uri="{FF2B5EF4-FFF2-40B4-BE49-F238E27FC236}">
              <a16:creationId xmlns:a16="http://schemas.microsoft.com/office/drawing/2014/main" id="{191303DF-7845-4D6E-83AB-E65DA4951C6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4" name="Text Box 218">
          <a:extLst>
            <a:ext uri="{FF2B5EF4-FFF2-40B4-BE49-F238E27FC236}">
              <a16:creationId xmlns:a16="http://schemas.microsoft.com/office/drawing/2014/main" id="{154290EE-BCE7-437C-87E7-452C1C3B3F88}"/>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5" name="Text Box 218">
          <a:extLst>
            <a:ext uri="{FF2B5EF4-FFF2-40B4-BE49-F238E27FC236}">
              <a16:creationId xmlns:a16="http://schemas.microsoft.com/office/drawing/2014/main" id="{467DF692-238C-4A71-A0C5-427B77E6CB7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6" name="Text Box 218">
          <a:extLst>
            <a:ext uri="{FF2B5EF4-FFF2-40B4-BE49-F238E27FC236}">
              <a16:creationId xmlns:a16="http://schemas.microsoft.com/office/drawing/2014/main" id="{71433952-3F4F-40A0-9148-849741E2945F}"/>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7" name="Text Box 218">
          <a:extLst>
            <a:ext uri="{FF2B5EF4-FFF2-40B4-BE49-F238E27FC236}">
              <a16:creationId xmlns:a16="http://schemas.microsoft.com/office/drawing/2014/main" id="{2883E463-6D4F-48E8-8ABA-8FEAAB12536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8" name="Text Box 218">
          <a:extLst>
            <a:ext uri="{FF2B5EF4-FFF2-40B4-BE49-F238E27FC236}">
              <a16:creationId xmlns:a16="http://schemas.microsoft.com/office/drawing/2014/main" id="{64995AD9-4409-43F4-BEE4-428C73581FF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19" name="Text Box 218">
          <a:extLst>
            <a:ext uri="{FF2B5EF4-FFF2-40B4-BE49-F238E27FC236}">
              <a16:creationId xmlns:a16="http://schemas.microsoft.com/office/drawing/2014/main" id="{A909CF17-5D7C-41CE-AFBC-205CF4A2071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20" name="Text Box 218">
          <a:extLst>
            <a:ext uri="{FF2B5EF4-FFF2-40B4-BE49-F238E27FC236}">
              <a16:creationId xmlns:a16="http://schemas.microsoft.com/office/drawing/2014/main" id="{C171012B-B8CB-49D0-93E5-B5AD04473C9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021" name="Text Box 218">
          <a:extLst>
            <a:ext uri="{FF2B5EF4-FFF2-40B4-BE49-F238E27FC236}">
              <a16:creationId xmlns:a16="http://schemas.microsoft.com/office/drawing/2014/main" id="{ECA07F55-9B98-4196-98E2-0B4202E9338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2" name="Text Box 218">
          <a:extLst>
            <a:ext uri="{FF2B5EF4-FFF2-40B4-BE49-F238E27FC236}">
              <a16:creationId xmlns:a16="http://schemas.microsoft.com/office/drawing/2014/main" id="{6F4479BA-5190-4B97-9B1A-C395590D995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3" name="Text Box 218">
          <a:extLst>
            <a:ext uri="{FF2B5EF4-FFF2-40B4-BE49-F238E27FC236}">
              <a16:creationId xmlns:a16="http://schemas.microsoft.com/office/drawing/2014/main" id="{365B5D24-A797-403B-AD40-B9ED7DF51FB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4" name="Text Box 218">
          <a:extLst>
            <a:ext uri="{FF2B5EF4-FFF2-40B4-BE49-F238E27FC236}">
              <a16:creationId xmlns:a16="http://schemas.microsoft.com/office/drawing/2014/main" id="{4AEBFA99-9190-445F-9A6C-97186759227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5" name="Text Box 218">
          <a:extLst>
            <a:ext uri="{FF2B5EF4-FFF2-40B4-BE49-F238E27FC236}">
              <a16:creationId xmlns:a16="http://schemas.microsoft.com/office/drawing/2014/main" id="{6921AA48-EBE8-4AC3-A417-F11661B908F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6" name="Text Box 218">
          <a:extLst>
            <a:ext uri="{FF2B5EF4-FFF2-40B4-BE49-F238E27FC236}">
              <a16:creationId xmlns:a16="http://schemas.microsoft.com/office/drawing/2014/main" id="{B98BC39E-5182-4CE0-A637-8DC242CF4D9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7" name="Text Box 218">
          <a:extLst>
            <a:ext uri="{FF2B5EF4-FFF2-40B4-BE49-F238E27FC236}">
              <a16:creationId xmlns:a16="http://schemas.microsoft.com/office/drawing/2014/main" id="{999A05B5-BF38-437A-8FAA-E73A54D9DC7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8" name="Text Box 218">
          <a:extLst>
            <a:ext uri="{FF2B5EF4-FFF2-40B4-BE49-F238E27FC236}">
              <a16:creationId xmlns:a16="http://schemas.microsoft.com/office/drawing/2014/main" id="{A3389792-6D0F-4B76-BC03-0E8A5EB9F53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29" name="Text Box 218">
          <a:extLst>
            <a:ext uri="{FF2B5EF4-FFF2-40B4-BE49-F238E27FC236}">
              <a16:creationId xmlns:a16="http://schemas.microsoft.com/office/drawing/2014/main" id="{3FFFE073-1488-49ED-B95B-2B8CD1E8FD4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30" name="Text Box 218">
          <a:extLst>
            <a:ext uri="{FF2B5EF4-FFF2-40B4-BE49-F238E27FC236}">
              <a16:creationId xmlns:a16="http://schemas.microsoft.com/office/drawing/2014/main" id="{9E1CE02C-E4E2-4490-9613-F2450D2CF9D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1" name="Text Box 218">
          <a:extLst>
            <a:ext uri="{FF2B5EF4-FFF2-40B4-BE49-F238E27FC236}">
              <a16:creationId xmlns:a16="http://schemas.microsoft.com/office/drawing/2014/main" id="{77FFFBB0-6EEA-438B-B640-BB075D3705F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2" name="Text Box 218">
          <a:extLst>
            <a:ext uri="{FF2B5EF4-FFF2-40B4-BE49-F238E27FC236}">
              <a16:creationId xmlns:a16="http://schemas.microsoft.com/office/drawing/2014/main" id="{73B45C1F-5BF8-40A5-8CA6-9656A67DD6C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3" name="Text Box 218">
          <a:extLst>
            <a:ext uri="{FF2B5EF4-FFF2-40B4-BE49-F238E27FC236}">
              <a16:creationId xmlns:a16="http://schemas.microsoft.com/office/drawing/2014/main" id="{A59A304E-206A-4C15-AA34-34EC65679E0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4" name="Text Box 218">
          <a:extLst>
            <a:ext uri="{FF2B5EF4-FFF2-40B4-BE49-F238E27FC236}">
              <a16:creationId xmlns:a16="http://schemas.microsoft.com/office/drawing/2014/main" id="{DFE9EF6B-58C9-4C17-A99E-5011238311B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5" name="Text Box 218">
          <a:extLst>
            <a:ext uri="{FF2B5EF4-FFF2-40B4-BE49-F238E27FC236}">
              <a16:creationId xmlns:a16="http://schemas.microsoft.com/office/drawing/2014/main" id="{269CF092-1328-4648-98EE-9D0CECD7C42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6" name="Text Box 218">
          <a:extLst>
            <a:ext uri="{FF2B5EF4-FFF2-40B4-BE49-F238E27FC236}">
              <a16:creationId xmlns:a16="http://schemas.microsoft.com/office/drawing/2014/main" id="{F7C36525-1C71-4A23-B80A-CF1F537D668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7" name="Text Box 218">
          <a:extLst>
            <a:ext uri="{FF2B5EF4-FFF2-40B4-BE49-F238E27FC236}">
              <a16:creationId xmlns:a16="http://schemas.microsoft.com/office/drawing/2014/main" id="{E2E72158-B889-42BB-B00F-E09DBA68AB6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8" name="Text Box 218">
          <a:extLst>
            <a:ext uri="{FF2B5EF4-FFF2-40B4-BE49-F238E27FC236}">
              <a16:creationId xmlns:a16="http://schemas.microsoft.com/office/drawing/2014/main" id="{89DF6D43-7D85-443E-BFF2-393E5D14B76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39" name="Text Box 218">
          <a:extLst>
            <a:ext uri="{FF2B5EF4-FFF2-40B4-BE49-F238E27FC236}">
              <a16:creationId xmlns:a16="http://schemas.microsoft.com/office/drawing/2014/main" id="{306AC88C-85F9-40CC-9F01-EE4BEE64EA8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0" name="Text Box 218">
          <a:extLst>
            <a:ext uri="{FF2B5EF4-FFF2-40B4-BE49-F238E27FC236}">
              <a16:creationId xmlns:a16="http://schemas.microsoft.com/office/drawing/2014/main" id="{008F24C4-8296-4669-BE3B-E826702E9CB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1" name="Text Box 218">
          <a:extLst>
            <a:ext uri="{FF2B5EF4-FFF2-40B4-BE49-F238E27FC236}">
              <a16:creationId xmlns:a16="http://schemas.microsoft.com/office/drawing/2014/main" id="{0287315A-F68D-483A-A1EE-644F02C30AE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2" name="Text Box 218">
          <a:extLst>
            <a:ext uri="{FF2B5EF4-FFF2-40B4-BE49-F238E27FC236}">
              <a16:creationId xmlns:a16="http://schemas.microsoft.com/office/drawing/2014/main" id="{826D71C4-B2AB-47CF-85B7-DC7C82483F3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3" name="Text Box 218">
          <a:extLst>
            <a:ext uri="{FF2B5EF4-FFF2-40B4-BE49-F238E27FC236}">
              <a16:creationId xmlns:a16="http://schemas.microsoft.com/office/drawing/2014/main" id="{71A61B19-B190-42F6-B864-3C26744920D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4" name="Text Box 218">
          <a:extLst>
            <a:ext uri="{FF2B5EF4-FFF2-40B4-BE49-F238E27FC236}">
              <a16:creationId xmlns:a16="http://schemas.microsoft.com/office/drawing/2014/main" id="{F7B299B2-8262-41D9-8636-123FC50B1D7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5" name="Text Box 218">
          <a:extLst>
            <a:ext uri="{FF2B5EF4-FFF2-40B4-BE49-F238E27FC236}">
              <a16:creationId xmlns:a16="http://schemas.microsoft.com/office/drawing/2014/main" id="{2818B86B-9374-4780-A41F-CB84FBEF5C7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6" name="Text Box 218">
          <a:extLst>
            <a:ext uri="{FF2B5EF4-FFF2-40B4-BE49-F238E27FC236}">
              <a16:creationId xmlns:a16="http://schemas.microsoft.com/office/drawing/2014/main" id="{C4A76AE1-EC26-4C15-8CAF-6D2170F4889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7" name="Text Box 218">
          <a:extLst>
            <a:ext uri="{FF2B5EF4-FFF2-40B4-BE49-F238E27FC236}">
              <a16:creationId xmlns:a16="http://schemas.microsoft.com/office/drawing/2014/main" id="{BBEB35CD-3F5A-4A66-9F2F-291C4C17FBD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8" name="Text Box 218">
          <a:extLst>
            <a:ext uri="{FF2B5EF4-FFF2-40B4-BE49-F238E27FC236}">
              <a16:creationId xmlns:a16="http://schemas.microsoft.com/office/drawing/2014/main" id="{169C7CDF-BA12-49E2-BD9F-804D6CD2536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49" name="Text Box 218">
          <a:extLst>
            <a:ext uri="{FF2B5EF4-FFF2-40B4-BE49-F238E27FC236}">
              <a16:creationId xmlns:a16="http://schemas.microsoft.com/office/drawing/2014/main" id="{AD6E69D8-F4A3-4B49-A8F9-C3266AA21C8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0" name="Text Box 218">
          <a:extLst>
            <a:ext uri="{FF2B5EF4-FFF2-40B4-BE49-F238E27FC236}">
              <a16:creationId xmlns:a16="http://schemas.microsoft.com/office/drawing/2014/main" id="{8AE4E277-3706-4B6D-95CD-E502C71D45D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51" name="Text Box 218">
          <a:extLst>
            <a:ext uri="{FF2B5EF4-FFF2-40B4-BE49-F238E27FC236}">
              <a16:creationId xmlns:a16="http://schemas.microsoft.com/office/drawing/2014/main" id="{4F5A7D83-7B55-464A-B73C-9F53A1EFEDD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52" name="Text Box 218">
          <a:extLst>
            <a:ext uri="{FF2B5EF4-FFF2-40B4-BE49-F238E27FC236}">
              <a16:creationId xmlns:a16="http://schemas.microsoft.com/office/drawing/2014/main" id="{C92B4A37-C9AA-4027-BDE5-5A2A51F7FE4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53" name="Text Box 218">
          <a:extLst>
            <a:ext uri="{FF2B5EF4-FFF2-40B4-BE49-F238E27FC236}">
              <a16:creationId xmlns:a16="http://schemas.microsoft.com/office/drawing/2014/main" id="{2CEEFC94-B88A-4D4F-9E5E-B488C293D8E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4" name="Text Box 218">
          <a:extLst>
            <a:ext uri="{FF2B5EF4-FFF2-40B4-BE49-F238E27FC236}">
              <a16:creationId xmlns:a16="http://schemas.microsoft.com/office/drawing/2014/main" id="{FC86FF1D-956D-44AB-94F0-349B2C6660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5" name="Text Box 218">
          <a:extLst>
            <a:ext uri="{FF2B5EF4-FFF2-40B4-BE49-F238E27FC236}">
              <a16:creationId xmlns:a16="http://schemas.microsoft.com/office/drawing/2014/main" id="{E5DADB93-0BAF-4EEF-9C09-1E59E5879B9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6" name="Text Box 218">
          <a:extLst>
            <a:ext uri="{FF2B5EF4-FFF2-40B4-BE49-F238E27FC236}">
              <a16:creationId xmlns:a16="http://schemas.microsoft.com/office/drawing/2014/main" id="{A182143F-2EB4-4D8C-AA23-C95AC537273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7" name="Text Box 218">
          <a:extLst>
            <a:ext uri="{FF2B5EF4-FFF2-40B4-BE49-F238E27FC236}">
              <a16:creationId xmlns:a16="http://schemas.microsoft.com/office/drawing/2014/main" id="{2E4FE773-74AB-42CF-B33B-54DC22F8834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8" name="Text Box 218">
          <a:extLst>
            <a:ext uri="{FF2B5EF4-FFF2-40B4-BE49-F238E27FC236}">
              <a16:creationId xmlns:a16="http://schemas.microsoft.com/office/drawing/2014/main" id="{B2E5A711-AA8B-49E8-8D95-E0CE312B324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59" name="Text Box 218">
          <a:extLst>
            <a:ext uri="{FF2B5EF4-FFF2-40B4-BE49-F238E27FC236}">
              <a16:creationId xmlns:a16="http://schemas.microsoft.com/office/drawing/2014/main" id="{8A9CF945-55AE-4D95-9292-3769D790340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0" name="Text Box 218">
          <a:extLst>
            <a:ext uri="{FF2B5EF4-FFF2-40B4-BE49-F238E27FC236}">
              <a16:creationId xmlns:a16="http://schemas.microsoft.com/office/drawing/2014/main" id="{1D537995-CEC3-4D8E-8896-E930ADF2245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1" name="Text Box 218">
          <a:extLst>
            <a:ext uri="{FF2B5EF4-FFF2-40B4-BE49-F238E27FC236}">
              <a16:creationId xmlns:a16="http://schemas.microsoft.com/office/drawing/2014/main" id="{07FF2175-460E-40F0-A47A-C81424C63F6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2" name="Text Box 218">
          <a:extLst>
            <a:ext uri="{FF2B5EF4-FFF2-40B4-BE49-F238E27FC236}">
              <a16:creationId xmlns:a16="http://schemas.microsoft.com/office/drawing/2014/main" id="{47C9CA2E-6981-4760-95C4-26565B48A17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3" name="Text Box 218">
          <a:extLst>
            <a:ext uri="{FF2B5EF4-FFF2-40B4-BE49-F238E27FC236}">
              <a16:creationId xmlns:a16="http://schemas.microsoft.com/office/drawing/2014/main" id="{71D409CB-A94F-4C1C-8BF3-B7B78C1294A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4" name="Text Box 218">
          <a:extLst>
            <a:ext uri="{FF2B5EF4-FFF2-40B4-BE49-F238E27FC236}">
              <a16:creationId xmlns:a16="http://schemas.microsoft.com/office/drawing/2014/main" id="{ED3682A0-04A5-47D5-95E9-FB2E424ABB1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5" name="Text Box 218">
          <a:extLst>
            <a:ext uri="{FF2B5EF4-FFF2-40B4-BE49-F238E27FC236}">
              <a16:creationId xmlns:a16="http://schemas.microsoft.com/office/drawing/2014/main" id="{DA78BC0B-97F0-4387-9085-AFE42A6E88B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6" name="Text Box 218">
          <a:extLst>
            <a:ext uri="{FF2B5EF4-FFF2-40B4-BE49-F238E27FC236}">
              <a16:creationId xmlns:a16="http://schemas.microsoft.com/office/drawing/2014/main" id="{28B46C54-B715-4094-BC05-FFA063CC6AE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7" name="Text Box 218">
          <a:extLst>
            <a:ext uri="{FF2B5EF4-FFF2-40B4-BE49-F238E27FC236}">
              <a16:creationId xmlns:a16="http://schemas.microsoft.com/office/drawing/2014/main" id="{0D23A2F3-9CAD-4A1B-A940-38162DCF305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8" name="Text Box 218">
          <a:extLst>
            <a:ext uri="{FF2B5EF4-FFF2-40B4-BE49-F238E27FC236}">
              <a16:creationId xmlns:a16="http://schemas.microsoft.com/office/drawing/2014/main" id="{DAB98FF3-B061-430E-97B7-64DB0B0F383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69" name="Text Box 218">
          <a:extLst>
            <a:ext uri="{FF2B5EF4-FFF2-40B4-BE49-F238E27FC236}">
              <a16:creationId xmlns:a16="http://schemas.microsoft.com/office/drawing/2014/main" id="{C3BC5A7D-AF55-45C0-832C-3E7ADB8FE60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70" name="Text Box 218">
          <a:extLst>
            <a:ext uri="{FF2B5EF4-FFF2-40B4-BE49-F238E27FC236}">
              <a16:creationId xmlns:a16="http://schemas.microsoft.com/office/drawing/2014/main" id="{1F84D525-473C-4602-AB65-8DC10EC9D47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71" name="Text Box 218">
          <a:extLst>
            <a:ext uri="{FF2B5EF4-FFF2-40B4-BE49-F238E27FC236}">
              <a16:creationId xmlns:a16="http://schemas.microsoft.com/office/drawing/2014/main" id="{77DA9982-0EF3-4475-8E0B-97B5F81D8CC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72" name="Text Box 218">
          <a:extLst>
            <a:ext uri="{FF2B5EF4-FFF2-40B4-BE49-F238E27FC236}">
              <a16:creationId xmlns:a16="http://schemas.microsoft.com/office/drawing/2014/main" id="{84A11F95-DBD1-463F-AEBC-D687350D6CA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073" name="Text Box 218">
          <a:extLst>
            <a:ext uri="{FF2B5EF4-FFF2-40B4-BE49-F238E27FC236}">
              <a16:creationId xmlns:a16="http://schemas.microsoft.com/office/drawing/2014/main" id="{F68C5CA7-08C0-448B-BC2D-C97EC6E9B10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4" name="Text Box 218">
          <a:extLst>
            <a:ext uri="{FF2B5EF4-FFF2-40B4-BE49-F238E27FC236}">
              <a16:creationId xmlns:a16="http://schemas.microsoft.com/office/drawing/2014/main" id="{C92C463F-0575-4E14-848C-0DA63970C5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5" name="Text Box 218">
          <a:extLst>
            <a:ext uri="{FF2B5EF4-FFF2-40B4-BE49-F238E27FC236}">
              <a16:creationId xmlns:a16="http://schemas.microsoft.com/office/drawing/2014/main" id="{B5FA3B3F-4B1A-4447-9F4E-001165019D0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6" name="Text Box 218">
          <a:extLst>
            <a:ext uri="{FF2B5EF4-FFF2-40B4-BE49-F238E27FC236}">
              <a16:creationId xmlns:a16="http://schemas.microsoft.com/office/drawing/2014/main" id="{41792832-63E6-4232-8FE0-DE653C8EC67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7" name="Text Box 218">
          <a:extLst>
            <a:ext uri="{FF2B5EF4-FFF2-40B4-BE49-F238E27FC236}">
              <a16:creationId xmlns:a16="http://schemas.microsoft.com/office/drawing/2014/main" id="{D8526607-8B7D-4169-8BFB-5A9D57D5252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8" name="Text Box 218">
          <a:extLst>
            <a:ext uri="{FF2B5EF4-FFF2-40B4-BE49-F238E27FC236}">
              <a16:creationId xmlns:a16="http://schemas.microsoft.com/office/drawing/2014/main" id="{2B8C3781-3237-4016-88E3-CFC1880C33A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79" name="Text Box 218">
          <a:extLst>
            <a:ext uri="{FF2B5EF4-FFF2-40B4-BE49-F238E27FC236}">
              <a16:creationId xmlns:a16="http://schemas.microsoft.com/office/drawing/2014/main" id="{A1E948A3-C1B6-4480-8ADF-4DF404582D6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0" name="Text Box 218">
          <a:extLst>
            <a:ext uri="{FF2B5EF4-FFF2-40B4-BE49-F238E27FC236}">
              <a16:creationId xmlns:a16="http://schemas.microsoft.com/office/drawing/2014/main" id="{139CBCC7-55DF-4B6C-AAEF-542D6D3C58B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1" name="Text Box 218">
          <a:extLst>
            <a:ext uri="{FF2B5EF4-FFF2-40B4-BE49-F238E27FC236}">
              <a16:creationId xmlns:a16="http://schemas.microsoft.com/office/drawing/2014/main" id="{2F401C82-B0CB-4AA9-BD0B-2410D4E2540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2" name="Text Box 218">
          <a:extLst>
            <a:ext uri="{FF2B5EF4-FFF2-40B4-BE49-F238E27FC236}">
              <a16:creationId xmlns:a16="http://schemas.microsoft.com/office/drawing/2014/main" id="{92687A71-FED4-4750-AD1E-BB625C06C0B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3" name="Text Box 218">
          <a:extLst>
            <a:ext uri="{FF2B5EF4-FFF2-40B4-BE49-F238E27FC236}">
              <a16:creationId xmlns:a16="http://schemas.microsoft.com/office/drawing/2014/main" id="{5E49C5F3-973C-4588-8C7D-E9A06DBCC3E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4" name="Text Box 218">
          <a:extLst>
            <a:ext uri="{FF2B5EF4-FFF2-40B4-BE49-F238E27FC236}">
              <a16:creationId xmlns:a16="http://schemas.microsoft.com/office/drawing/2014/main" id="{30E56588-514E-48BD-82A3-53372CA7414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5" name="Text Box 218">
          <a:extLst>
            <a:ext uri="{FF2B5EF4-FFF2-40B4-BE49-F238E27FC236}">
              <a16:creationId xmlns:a16="http://schemas.microsoft.com/office/drawing/2014/main" id="{343B99FB-A7A1-47E2-9E33-9073F01CB05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6" name="Text Box 218">
          <a:extLst>
            <a:ext uri="{FF2B5EF4-FFF2-40B4-BE49-F238E27FC236}">
              <a16:creationId xmlns:a16="http://schemas.microsoft.com/office/drawing/2014/main" id="{124F3344-BA4D-49A6-A1CF-1B746D5CD03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7" name="Text Box 218">
          <a:extLst>
            <a:ext uri="{FF2B5EF4-FFF2-40B4-BE49-F238E27FC236}">
              <a16:creationId xmlns:a16="http://schemas.microsoft.com/office/drawing/2014/main" id="{B08C00BB-3704-4145-9A64-ACF5DD9BCE9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8" name="Text Box 218">
          <a:extLst>
            <a:ext uri="{FF2B5EF4-FFF2-40B4-BE49-F238E27FC236}">
              <a16:creationId xmlns:a16="http://schemas.microsoft.com/office/drawing/2014/main" id="{9DC24C2E-17DE-4DEE-89FF-BE5E49FBBDB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89" name="Text Box 218">
          <a:extLst>
            <a:ext uri="{FF2B5EF4-FFF2-40B4-BE49-F238E27FC236}">
              <a16:creationId xmlns:a16="http://schemas.microsoft.com/office/drawing/2014/main" id="{98C233A3-44D9-491B-A650-BF9E93D0CE6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0" name="Text Box 218">
          <a:extLst>
            <a:ext uri="{FF2B5EF4-FFF2-40B4-BE49-F238E27FC236}">
              <a16:creationId xmlns:a16="http://schemas.microsoft.com/office/drawing/2014/main" id="{FC768FC9-7D39-4894-8C38-9A426BBD3C2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1" name="Text Box 218">
          <a:extLst>
            <a:ext uri="{FF2B5EF4-FFF2-40B4-BE49-F238E27FC236}">
              <a16:creationId xmlns:a16="http://schemas.microsoft.com/office/drawing/2014/main" id="{177A6FF8-56F4-4A91-96BA-B52A9AC282D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2" name="Text Box 218">
          <a:extLst>
            <a:ext uri="{FF2B5EF4-FFF2-40B4-BE49-F238E27FC236}">
              <a16:creationId xmlns:a16="http://schemas.microsoft.com/office/drawing/2014/main" id="{56FB1E22-40B8-4258-B189-B39235BDE19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3" name="Text Box 218">
          <a:extLst>
            <a:ext uri="{FF2B5EF4-FFF2-40B4-BE49-F238E27FC236}">
              <a16:creationId xmlns:a16="http://schemas.microsoft.com/office/drawing/2014/main" id="{676FB082-498F-4175-A81A-EDF8BBCC62A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4" name="Text Box 218">
          <a:extLst>
            <a:ext uri="{FF2B5EF4-FFF2-40B4-BE49-F238E27FC236}">
              <a16:creationId xmlns:a16="http://schemas.microsoft.com/office/drawing/2014/main" id="{06685360-F67D-4C46-8C8E-49CF8F69522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5" name="Text Box 218">
          <a:extLst>
            <a:ext uri="{FF2B5EF4-FFF2-40B4-BE49-F238E27FC236}">
              <a16:creationId xmlns:a16="http://schemas.microsoft.com/office/drawing/2014/main" id="{7D216D20-FA62-41DA-847C-6DA88E5576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6" name="Text Box 218">
          <a:extLst>
            <a:ext uri="{FF2B5EF4-FFF2-40B4-BE49-F238E27FC236}">
              <a16:creationId xmlns:a16="http://schemas.microsoft.com/office/drawing/2014/main" id="{6ECEAF8D-8107-41FF-857C-29DD710FE82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7" name="Text Box 218">
          <a:extLst>
            <a:ext uri="{FF2B5EF4-FFF2-40B4-BE49-F238E27FC236}">
              <a16:creationId xmlns:a16="http://schemas.microsoft.com/office/drawing/2014/main" id="{D7225CAD-E288-49E5-9D8A-55BBEE04C6A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8" name="Text Box 218">
          <a:extLst>
            <a:ext uri="{FF2B5EF4-FFF2-40B4-BE49-F238E27FC236}">
              <a16:creationId xmlns:a16="http://schemas.microsoft.com/office/drawing/2014/main" id="{AEBDEED1-8609-4681-9323-40FBFFD228D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099" name="Text Box 218">
          <a:extLst>
            <a:ext uri="{FF2B5EF4-FFF2-40B4-BE49-F238E27FC236}">
              <a16:creationId xmlns:a16="http://schemas.microsoft.com/office/drawing/2014/main" id="{F3BA160E-23E2-4213-B199-040E4E85133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00" name="Text Box 218">
          <a:extLst>
            <a:ext uri="{FF2B5EF4-FFF2-40B4-BE49-F238E27FC236}">
              <a16:creationId xmlns:a16="http://schemas.microsoft.com/office/drawing/2014/main" id="{0257B0FE-FF56-4FC4-B7A1-6D4740DB967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101" name="Text Box 218">
          <a:extLst>
            <a:ext uri="{FF2B5EF4-FFF2-40B4-BE49-F238E27FC236}">
              <a16:creationId xmlns:a16="http://schemas.microsoft.com/office/drawing/2014/main" id="{1B99F49A-C0D7-4C09-8C90-A271298DF3BD}"/>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102" name="Text Box 218">
          <a:extLst>
            <a:ext uri="{FF2B5EF4-FFF2-40B4-BE49-F238E27FC236}">
              <a16:creationId xmlns:a16="http://schemas.microsoft.com/office/drawing/2014/main" id="{A552D600-D261-4E88-8519-EE773F1458DC}"/>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103" name="Text Box 218">
          <a:extLst>
            <a:ext uri="{FF2B5EF4-FFF2-40B4-BE49-F238E27FC236}">
              <a16:creationId xmlns:a16="http://schemas.microsoft.com/office/drawing/2014/main" id="{79084B3B-DC04-4C59-9419-24778B297F86}"/>
            </a:ext>
          </a:extLst>
        </xdr:cNvPr>
        <xdr:cNvSpPr txBox="1">
          <a:spLocks noChangeArrowheads="1"/>
        </xdr:cNvSpPr>
      </xdr:nvSpPr>
      <xdr:spPr bwMode="auto">
        <a:xfrm>
          <a:off x="4527550" y="11613832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04" name="Text Box 218">
          <a:extLst>
            <a:ext uri="{FF2B5EF4-FFF2-40B4-BE49-F238E27FC236}">
              <a16:creationId xmlns:a16="http://schemas.microsoft.com/office/drawing/2014/main" id="{3836820A-5950-44F4-AF34-C4439F22456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05" name="Text Box 218">
          <a:extLst>
            <a:ext uri="{FF2B5EF4-FFF2-40B4-BE49-F238E27FC236}">
              <a16:creationId xmlns:a16="http://schemas.microsoft.com/office/drawing/2014/main" id="{FED7487A-FAEC-442C-9B40-E397DD66FF8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06" name="Text Box 218">
          <a:extLst>
            <a:ext uri="{FF2B5EF4-FFF2-40B4-BE49-F238E27FC236}">
              <a16:creationId xmlns:a16="http://schemas.microsoft.com/office/drawing/2014/main" id="{A017F900-6844-4B0E-A944-F172A355740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07" name="Text Box 218">
          <a:extLst>
            <a:ext uri="{FF2B5EF4-FFF2-40B4-BE49-F238E27FC236}">
              <a16:creationId xmlns:a16="http://schemas.microsoft.com/office/drawing/2014/main" id="{252E9FDE-33AF-4A36-8626-615E028DEC5E}"/>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08" name="Text Box 218">
          <a:extLst>
            <a:ext uri="{FF2B5EF4-FFF2-40B4-BE49-F238E27FC236}">
              <a16:creationId xmlns:a16="http://schemas.microsoft.com/office/drawing/2014/main" id="{ECEB6E81-C8D7-4C9F-9F5F-9DFFD519AD3E}"/>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09" name="Text Box 218">
          <a:extLst>
            <a:ext uri="{FF2B5EF4-FFF2-40B4-BE49-F238E27FC236}">
              <a16:creationId xmlns:a16="http://schemas.microsoft.com/office/drawing/2014/main" id="{535F60B5-5D05-4824-971B-37E016294B06}"/>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0" name="Text Box 218">
          <a:extLst>
            <a:ext uri="{FF2B5EF4-FFF2-40B4-BE49-F238E27FC236}">
              <a16:creationId xmlns:a16="http://schemas.microsoft.com/office/drawing/2014/main" id="{E739B278-F725-47AB-8DEC-24219816EAD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1" name="Text Box 218">
          <a:extLst>
            <a:ext uri="{FF2B5EF4-FFF2-40B4-BE49-F238E27FC236}">
              <a16:creationId xmlns:a16="http://schemas.microsoft.com/office/drawing/2014/main" id="{2553DF45-3016-4194-9579-29BD3565348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2" name="Text Box 218">
          <a:extLst>
            <a:ext uri="{FF2B5EF4-FFF2-40B4-BE49-F238E27FC236}">
              <a16:creationId xmlns:a16="http://schemas.microsoft.com/office/drawing/2014/main" id="{700C4D3F-2841-44E1-AF0F-38E5B008EAC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13" name="Text Box 218">
          <a:extLst>
            <a:ext uri="{FF2B5EF4-FFF2-40B4-BE49-F238E27FC236}">
              <a16:creationId xmlns:a16="http://schemas.microsoft.com/office/drawing/2014/main" id="{87402D8E-389B-4EA6-B0FA-097510103B55}"/>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14" name="Text Box 218">
          <a:extLst>
            <a:ext uri="{FF2B5EF4-FFF2-40B4-BE49-F238E27FC236}">
              <a16:creationId xmlns:a16="http://schemas.microsoft.com/office/drawing/2014/main" id="{7F1EDCA0-2BF2-4CFD-9F28-FB7B9E5FED45}"/>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15" name="Text Box 218">
          <a:extLst>
            <a:ext uri="{FF2B5EF4-FFF2-40B4-BE49-F238E27FC236}">
              <a16:creationId xmlns:a16="http://schemas.microsoft.com/office/drawing/2014/main" id="{FAA75801-3F0C-45A1-BB51-E8C20AE64893}"/>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6" name="Text Box 218">
          <a:extLst>
            <a:ext uri="{FF2B5EF4-FFF2-40B4-BE49-F238E27FC236}">
              <a16:creationId xmlns:a16="http://schemas.microsoft.com/office/drawing/2014/main" id="{72E08769-33FF-4F6D-A445-F0A147B8B1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7" name="Text Box 218">
          <a:extLst>
            <a:ext uri="{FF2B5EF4-FFF2-40B4-BE49-F238E27FC236}">
              <a16:creationId xmlns:a16="http://schemas.microsoft.com/office/drawing/2014/main" id="{BBA64213-01B2-41D2-ADB7-10CB6A0F72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8" name="Text Box 218">
          <a:extLst>
            <a:ext uri="{FF2B5EF4-FFF2-40B4-BE49-F238E27FC236}">
              <a16:creationId xmlns:a16="http://schemas.microsoft.com/office/drawing/2014/main" id="{C7E5A343-18D2-4BC0-B97B-1D353B23379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19" name="Text Box 218">
          <a:extLst>
            <a:ext uri="{FF2B5EF4-FFF2-40B4-BE49-F238E27FC236}">
              <a16:creationId xmlns:a16="http://schemas.microsoft.com/office/drawing/2014/main" id="{37EE2E44-EEC2-4AB3-8F1F-56DB72B62AF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20" name="Text Box 218">
          <a:extLst>
            <a:ext uri="{FF2B5EF4-FFF2-40B4-BE49-F238E27FC236}">
              <a16:creationId xmlns:a16="http://schemas.microsoft.com/office/drawing/2014/main" id="{242B41D8-962B-42DC-91E6-AD2456AF6D3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21" name="Text Box 218">
          <a:extLst>
            <a:ext uri="{FF2B5EF4-FFF2-40B4-BE49-F238E27FC236}">
              <a16:creationId xmlns:a16="http://schemas.microsoft.com/office/drawing/2014/main" id="{4F581A93-AC98-41FF-8D3B-ABBFCB70C43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22" name="Text Box 218">
          <a:extLst>
            <a:ext uri="{FF2B5EF4-FFF2-40B4-BE49-F238E27FC236}">
              <a16:creationId xmlns:a16="http://schemas.microsoft.com/office/drawing/2014/main" id="{FBCDB04E-074E-40AE-BB8E-1B26EDF296A6}"/>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23" name="Text Box 218">
          <a:extLst>
            <a:ext uri="{FF2B5EF4-FFF2-40B4-BE49-F238E27FC236}">
              <a16:creationId xmlns:a16="http://schemas.microsoft.com/office/drawing/2014/main" id="{DB3593A1-D42B-4454-BFD6-AC77172A667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24" name="Text Box 218">
          <a:extLst>
            <a:ext uri="{FF2B5EF4-FFF2-40B4-BE49-F238E27FC236}">
              <a16:creationId xmlns:a16="http://schemas.microsoft.com/office/drawing/2014/main" id="{8B196D3D-B178-4D9A-BB5F-15B9EB9400CE}"/>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25" name="Text Box 218">
          <a:extLst>
            <a:ext uri="{FF2B5EF4-FFF2-40B4-BE49-F238E27FC236}">
              <a16:creationId xmlns:a16="http://schemas.microsoft.com/office/drawing/2014/main" id="{7083E4F1-F837-467E-96EF-1F5BACC5C11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26" name="Text Box 218">
          <a:extLst>
            <a:ext uri="{FF2B5EF4-FFF2-40B4-BE49-F238E27FC236}">
              <a16:creationId xmlns:a16="http://schemas.microsoft.com/office/drawing/2014/main" id="{7FE17B97-66C4-4B3D-9486-75A61D054D9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27" name="Text Box 218">
          <a:extLst>
            <a:ext uri="{FF2B5EF4-FFF2-40B4-BE49-F238E27FC236}">
              <a16:creationId xmlns:a16="http://schemas.microsoft.com/office/drawing/2014/main" id="{20BF1684-6447-41DE-857A-FB598A042B6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28" name="Text Box 218">
          <a:extLst>
            <a:ext uri="{FF2B5EF4-FFF2-40B4-BE49-F238E27FC236}">
              <a16:creationId xmlns:a16="http://schemas.microsoft.com/office/drawing/2014/main" id="{53EDC27A-DF72-4F4D-A9A5-8BEFB23945D7}"/>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29" name="Text Box 218">
          <a:extLst>
            <a:ext uri="{FF2B5EF4-FFF2-40B4-BE49-F238E27FC236}">
              <a16:creationId xmlns:a16="http://schemas.microsoft.com/office/drawing/2014/main" id="{786FBC72-E9A6-4ACC-8558-CC53F94664D1}"/>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30" name="Text Box 218">
          <a:extLst>
            <a:ext uri="{FF2B5EF4-FFF2-40B4-BE49-F238E27FC236}">
              <a16:creationId xmlns:a16="http://schemas.microsoft.com/office/drawing/2014/main" id="{3FC51CCF-FF58-487A-84FB-3085CEBA44FC}"/>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1" name="Text Box 218">
          <a:extLst>
            <a:ext uri="{FF2B5EF4-FFF2-40B4-BE49-F238E27FC236}">
              <a16:creationId xmlns:a16="http://schemas.microsoft.com/office/drawing/2014/main" id="{2D2956D2-FD39-42BA-B813-9F695859566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2" name="Text Box 218">
          <a:extLst>
            <a:ext uri="{FF2B5EF4-FFF2-40B4-BE49-F238E27FC236}">
              <a16:creationId xmlns:a16="http://schemas.microsoft.com/office/drawing/2014/main" id="{7FD3D00F-C29A-4E7B-9B49-640805F9D41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3" name="Text Box 218">
          <a:extLst>
            <a:ext uri="{FF2B5EF4-FFF2-40B4-BE49-F238E27FC236}">
              <a16:creationId xmlns:a16="http://schemas.microsoft.com/office/drawing/2014/main" id="{C51252CA-C73E-4876-8417-60A0F283785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34" name="Text Box 218">
          <a:extLst>
            <a:ext uri="{FF2B5EF4-FFF2-40B4-BE49-F238E27FC236}">
              <a16:creationId xmlns:a16="http://schemas.microsoft.com/office/drawing/2014/main" id="{F720FD5A-1979-4B74-BA38-13D06E3BC669}"/>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35" name="Text Box 218">
          <a:extLst>
            <a:ext uri="{FF2B5EF4-FFF2-40B4-BE49-F238E27FC236}">
              <a16:creationId xmlns:a16="http://schemas.microsoft.com/office/drawing/2014/main" id="{6039132E-1B63-44EE-9063-FC6DC9611B01}"/>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36" name="Text Box 218">
          <a:extLst>
            <a:ext uri="{FF2B5EF4-FFF2-40B4-BE49-F238E27FC236}">
              <a16:creationId xmlns:a16="http://schemas.microsoft.com/office/drawing/2014/main" id="{1EC57EBE-6F04-4F2D-89F7-64BFA5220038}"/>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7" name="Text Box 218">
          <a:extLst>
            <a:ext uri="{FF2B5EF4-FFF2-40B4-BE49-F238E27FC236}">
              <a16:creationId xmlns:a16="http://schemas.microsoft.com/office/drawing/2014/main" id="{D7B1453A-C31B-4227-B2F3-0CE3C3C0CA9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8" name="Text Box 218">
          <a:extLst>
            <a:ext uri="{FF2B5EF4-FFF2-40B4-BE49-F238E27FC236}">
              <a16:creationId xmlns:a16="http://schemas.microsoft.com/office/drawing/2014/main" id="{51A863E6-C43E-4284-93EF-CAC2C5367AD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39" name="Text Box 218">
          <a:extLst>
            <a:ext uri="{FF2B5EF4-FFF2-40B4-BE49-F238E27FC236}">
              <a16:creationId xmlns:a16="http://schemas.microsoft.com/office/drawing/2014/main" id="{0EA21FAE-B29F-4606-94F7-0DCCCB60DA8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0" name="Text Box 218">
          <a:extLst>
            <a:ext uri="{FF2B5EF4-FFF2-40B4-BE49-F238E27FC236}">
              <a16:creationId xmlns:a16="http://schemas.microsoft.com/office/drawing/2014/main" id="{3C3AB69F-DB7E-4D20-86C1-58C78F5F7CB8}"/>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1" name="Text Box 218">
          <a:extLst>
            <a:ext uri="{FF2B5EF4-FFF2-40B4-BE49-F238E27FC236}">
              <a16:creationId xmlns:a16="http://schemas.microsoft.com/office/drawing/2014/main" id="{38A4CC4B-DCEE-46D5-896F-9F4B1351F004}"/>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2" name="Text Box 218">
          <a:extLst>
            <a:ext uri="{FF2B5EF4-FFF2-40B4-BE49-F238E27FC236}">
              <a16:creationId xmlns:a16="http://schemas.microsoft.com/office/drawing/2014/main" id="{36C03575-4434-44A7-9741-27B49E6F5D36}"/>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43" name="Text Box 218">
          <a:extLst>
            <a:ext uri="{FF2B5EF4-FFF2-40B4-BE49-F238E27FC236}">
              <a16:creationId xmlns:a16="http://schemas.microsoft.com/office/drawing/2014/main" id="{5E4FA432-8E1C-4307-917C-6AF1F835CAA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44" name="Text Box 218">
          <a:extLst>
            <a:ext uri="{FF2B5EF4-FFF2-40B4-BE49-F238E27FC236}">
              <a16:creationId xmlns:a16="http://schemas.microsoft.com/office/drawing/2014/main" id="{22AD363E-736A-4D22-AA1A-1FE63E579DE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45" name="Text Box 218">
          <a:extLst>
            <a:ext uri="{FF2B5EF4-FFF2-40B4-BE49-F238E27FC236}">
              <a16:creationId xmlns:a16="http://schemas.microsoft.com/office/drawing/2014/main" id="{FDE1C954-FA62-4DD5-8963-52F46F71FD0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6" name="Text Box 218">
          <a:extLst>
            <a:ext uri="{FF2B5EF4-FFF2-40B4-BE49-F238E27FC236}">
              <a16:creationId xmlns:a16="http://schemas.microsoft.com/office/drawing/2014/main" id="{D14FA991-F757-4877-8566-161D6697534A}"/>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7" name="Text Box 218">
          <a:extLst>
            <a:ext uri="{FF2B5EF4-FFF2-40B4-BE49-F238E27FC236}">
              <a16:creationId xmlns:a16="http://schemas.microsoft.com/office/drawing/2014/main" id="{D2F50188-C003-42AB-865D-258B0DC5ED5E}"/>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148" name="Text Box 218">
          <a:extLst>
            <a:ext uri="{FF2B5EF4-FFF2-40B4-BE49-F238E27FC236}">
              <a16:creationId xmlns:a16="http://schemas.microsoft.com/office/drawing/2014/main" id="{61FBB749-8222-4D39-92E3-C9B9511DF6FE}"/>
            </a:ext>
          </a:extLst>
        </xdr:cNvPr>
        <xdr:cNvSpPr txBox="1">
          <a:spLocks noChangeArrowheads="1"/>
        </xdr:cNvSpPr>
      </xdr:nvSpPr>
      <xdr:spPr bwMode="auto">
        <a:xfrm>
          <a:off x="4527550" y="11613832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49" name="Text Box 218">
          <a:extLst>
            <a:ext uri="{FF2B5EF4-FFF2-40B4-BE49-F238E27FC236}">
              <a16:creationId xmlns:a16="http://schemas.microsoft.com/office/drawing/2014/main" id="{DF6B83E3-2042-4737-991C-894659C042D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50" name="Text Box 218">
          <a:extLst>
            <a:ext uri="{FF2B5EF4-FFF2-40B4-BE49-F238E27FC236}">
              <a16:creationId xmlns:a16="http://schemas.microsoft.com/office/drawing/2014/main" id="{6A90C77C-6CBE-4975-99E1-1929DD91AB6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51" name="Text Box 218">
          <a:extLst>
            <a:ext uri="{FF2B5EF4-FFF2-40B4-BE49-F238E27FC236}">
              <a16:creationId xmlns:a16="http://schemas.microsoft.com/office/drawing/2014/main" id="{A12E5BD1-E09A-48CF-A432-DE8E50E5B1C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52" name="Text Box 218">
          <a:extLst>
            <a:ext uri="{FF2B5EF4-FFF2-40B4-BE49-F238E27FC236}">
              <a16:creationId xmlns:a16="http://schemas.microsoft.com/office/drawing/2014/main" id="{B7E08443-EF17-495C-8844-755EA1C99BB3}"/>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53" name="Text Box 218">
          <a:extLst>
            <a:ext uri="{FF2B5EF4-FFF2-40B4-BE49-F238E27FC236}">
              <a16:creationId xmlns:a16="http://schemas.microsoft.com/office/drawing/2014/main" id="{7E8C9229-23A9-418F-B7F8-2F87D3CDADAE}"/>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54" name="Text Box 218">
          <a:extLst>
            <a:ext uri="{FF2B5EF4-FFF2-40B4-BE49-F238E27FC236}">
              <a16:creationId xmlns:a16="http://schemas.microsoft.com/office/drawing/2014/main" id="{8C9ACD49-4645-4403-A1A6-647EF6C25E7C}"/>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55" name="Text Box 218">
          <a:extLst>
            <a:ext uri="{FF2B5EF4-FFF2-40B4-BE49-F238E27FC236}">
              <a16:creationId xmlns:a16="http://schemas.microsoft.com/office/drawing/2014/main" id="{DCC29CB8-D556-4450-AE7E-74E9045BB7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56" name="Text Box 218">
          <a:extLst>
            <a:ext uri="{FF2B5EF4-FFF2-40B4-BE49-F238E27FC236}">
              <a16:creationId xmlns:a16="http://schemas.microsoft.com/office/drawing/2014/main" id="{FC8BC5E9-9AA3-4D08-8105-64541A58D2E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57" name="Text Box 218">
          <a:extLst>
            <a:ext uri="{FF2B5EF4-FFF2-40B4-BE49-F238E27FC236}">
              <a16:creationId xmlns:a16="http://schemas.microsoft.com/office/drawing/2014/main" id="{81E2D490-A893-451C-BE03-781A7727B96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58" name="Text Box 218">
          <a:extLst>
            <a:ext uri="{FF2B5EF4-FFF2-40B4-BE49-F238E27FC236}">
              <a16:creationId xmlns:a16="http://schemas.microsoft.com/office/drawing/2014/main" id="{9DC40084-8402-4524-A875-7720B80C2E07}"/>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59" name="Text Box 218">
          <a:extLst>
            <a:ext uri="{FF2B5EF4-FFF2-40B4-BE49-F238E27FC236}">
              <a16:creationId xmlns:a16="http://schemas.microsoft.com/office/drawing/2014/main" id="{63F75CE8-5E9E-4604-A985-9E995ECEF25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60" name="Text Box 218">
          <a:extLst>
            <a:ext uri="{FF2B5EF4-FFF2-40B4-BE49-F238E27FC236}">
              <a16:creationId xmlns:a16="http://schemas.microsoft.com/office/drawing/2014/main" id="{30CD343E-0292-4B17-B9D3-EFE4A7BBCDA0}"/>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1" name="Text Box 218">
          <a:extLst>
            <a:ext uri="{FF2B5EF4-FFF2-40B4-BE49-F238E27FC236}">
              <a16:creationId xmlns:a16="http://schemas.microsoft.com/office/drawing/2014/main" id="{9AC09FB7-0D99-44AD-9EA3-8C2E7F006F5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2" name="Text Box 218">
          <a:extLst>
            <a:ext uri="{FF2B5EF4-FFF2-40B4-BE49-F238E27FC236}">
              <a16:creationId xmlns:a16="http://schemas.microsoft.com/office/drawing/2014/main" id="{A575E0D3-CCAA-45CB-821E-61CE3EDB661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3" name="Text Box 218">
          <a:extLst>
            <a:ext uri="{FF2B5EF4-FFF2-40B4-BE49-F238E27FC236}">
              <a16:creationId xmlns:a16="http://schemas.microsoft.com/office/drawing/2014/main" id="{5E88BC39-510B-45B9-8C8A-12AD1F94E6A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4" name="Text Box 218">
          <a:extLst>
            <a:ext uri="{FF2B5EF4-FFF2-40B4-BE49-F238E27FC236}">
              <a16:creationId xmlns:a16="http://schemas.microsoft.com/office/drawing/2014/main" id="{447A756F-A7B2-425A-8382-704E1E0E235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5" name="Text Box 218">
          <a:extLst>
            <a:ext uri="{FF2B5EF4-FFF2-40B4-BE49-F238E27FC236}">
              <a16:creationId xmlns:a16="http://schemas.microsoft.com/office/drawing/2014/main" id="{2D85A920-AE72-4CA2-A3DA-0ED8932527E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66" name="Text Box 218">
          <a:extLst>
            <a:ext uri="{FF2B5EF4-FFF2-40B4-BE49-F238E27FC236}">
              <a16:creationId xmlns:a16="http://schemas.microsoft.com/office/drawing/2014/main" id="{8145F0A4-96A1-4972-992B-E17F24B173F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67" name="Text Box 218">
          <a:extLst>
            <a:ext uri="{FF2B5EF4-FFF2-40B4-BE49-F238E27FC236}">
              <a16:creationId xmlns:a16="http://schemas.microsoft.com/office/drawing/2014/main" id="{C2E6C162-622E-4A6B-98CF-A0DEB1180615}"/>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68" name="Text Box 218">
          <a:extLst>
            <a:ext uri="{FF2B5EF4-FFF2-40B4-BE49-F238E27FC236}">
              <a16:creationId xmlns:a16="http://schemas.microsoft.com/office/drawing/2014/main" id="{2471391B-DB09-4B40-81E7-204845102673}"/>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69" name="Text Box 218">
          <a:extLst>
            <a:ext uri="{FF2B5EF4-FFF2-40B4-BE49-F238E27FC236}">
              <a16:creationId xmlns:a16="http://schemas.microsoft.com/office/drawing/2014/main" id="{405A65FA-5B1B-4B3F-9134-61F155B164F2}"/>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0" name="Text Box 218">
          <a:extLst>
            <a:ext uri="{FF2B5EF4-FFF2-40B4-BE49-F238E27FC236}">
              <a16:creationId xmlns:a16="http://schemas.microsoft.com/office/drawing/2014/main" id="{D5A681DC-8A8C-436F-97F7-C778F8831FE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1" name="Text Box 218">
          <a:extLst>
            <a:ext uri="{FF2B5EF4-FFF2-40B4-BE49-F238E27FC236}">
              <a16:creationId xmlns:a16="http://schemas.microsoft.com/office/drawing/2014/main" id="{403C5021-2F65-489B-BB2E-2F546D826E0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2" name="Text Box 218">
          <a:extLst>
            <a:ext uri="{FF2B5EF4-FFF2-40B4-BE49-F238E27FC236}">
              <a16:creationId xmlns:a16="http://schemas.microsoft.com/office/drawing/2014/main" id="{A0D48A58-1978-4ED0-B9AE-40A0E4AE486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73" name="Text Box 218">
          <a:extLst>
            <a:ext uri="{FF2B5EF4-FFF2-40B4-BE49-F238E27FC236}">
              <a16:creationId xmlns:a16="http://schemas.microsoft.com/office/drawing/2014/main" id="{68C17A53-A32C-4FDB-8636-7C8F992EFF5C}"/>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74" name="Text Box 218">
          <a:extLst>
            <a:ext uri="{FF2B5EF4-FFF2-40B4-BE49-F238E27FC236}">
              <a16:creationId xmlns:a16="http://schemas.microsoft.com/office/drawing/2014/main" id="{60D9FFC5-BBDA-4189-923D-48B6687EEDCA}"/>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175" name="Text Box 218">
          <a:extLst>
            <a:ext uri="{FF2B5EF4-FFF2-40B4-BE49-F238E27FC236}">
              <a16:creationId xmlns:a16="http://schemas.microsoft.com/office/drawing/2014/main" id="{BF423515-9BCC-4100-B098-D5987A4EEB0E}"/>
            </a:ext>
          </a:extLst>
        </xdr:cNvPr>
        <xdr:cNvSpPr txBox="1">
          <a:spLocks noChangeArrowheads="1"/>
        </xdr:cNvSpPr>
      </xdr:nvSpPr>
      <xdr:spPr bwMode="auto">
        <a:xfrm>
          <a:off x="4527550" y="11613832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6" name="Text Box 218">
          <a:extLst>
            <a:ext uri="{FF2B5EF4-FFF2-40B4-BE49-F238E27FC236}">
              <a16:creationId xmlns:a16="http://schemas.microsoft.com/office/drawing/2014/main" id="{4023B4AB-B22F-4F6F-8008-7A531ACF57F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7" name="Text Box 218">
          <a:extLst>
            <a:ext uri="{FF2B5EF4-FFF2-40B4-BE49-F238E27FC236}">
              <a16:creationId xmlns:a16="http://schemas.microsoft.com/office/drawing/2014/main" id="{96B1C5DE-31BE-4D65-903A-E2A44B2E97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78" name="Text Box 218">
          <a:extLst>
            <a:ext uri="{FF2B5EF4-FFF2-40B4-BE49-F238E27FC236}">
              <a16:creationId xmlns:a16="http://schemas.microsoft.com/office/drawing/2014/main" id="{3FA197B9-77D2-4555-A16C-26E082120ED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79" name="Text Box 218">
          <a:extLst>
            <a:ext uri="{FF2B5EF4-FFF2-40B4-BE49-F238E27FC236}">
              <a16:creationId xmlns:a16="http://schemas.microsoft.com/office/drawing/2014/main" id="{72FB0B27-D03F-486C-97F0-3474316819D2}"/>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80" name="Text Box 218">
          <a:extLst>
            <a:ext uri="{FF2B5EF4-FFF2-40B4-BE49-F238E27FC236}">
              <a16:creationId xmlns:a16="http://schemas.microsoft.com/office/drawing/2014/main" id="{C45D4B78-6C01-41F2-8D77-5A47EA52E1C9}"/>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181" name="Text Box 218">
          <a:extLst>
            <a:ext uri="{FF2B5EF4-FFF2-40B4-BE49-F238E27FC236}">
              <a16:creationId xmlns:a16="http://schemas.microsoft.com/office/drawing/2014/main" id="{4CEBEBFB-8BB2-4835-A504-1F8F048D3CDE}"/>
            </a:ext>
          </a:extLst>
        </xdr:cNvPr>
        <xdr:cNvSpPr txBox="1">
          <a:spLocks noChangeArrowheads="1"/>
        </xdr:cNvSpPr>
      </xdr:nvSpPr>
      <xdr:spPr bwMode="auto">
        <a:xfrm>
          <a:off x="4527550" y="11613832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2" name="Text Box 218">
          <a:extLst>
            <a:ext uri="{FF2B5EF4-FFF2-40B4-BE49-F238E27FC236}">
              <a16:creationId xmlns:a16="http://schemas.microsoft.com/office/drawing/2014/main" id="{74EC4772-0DB8-4307-804A-20F688536D3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3" name="Text Box 218">
          <a:extLst>
            <a:ext uri="{FF2B5EF4-FFF2-40B4-BE49-F238E27FC236}">
              <a16:creationId xmlns:a16="http://schemas.microsoft.com/office/drawing/2014/main" id="{24EA5C1D-3B13-45D6-8CAE-45D5BFD9D11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4" name="Text Box 218">
          <a:extLst>
            <a:ext uri="{FF2B5EF4-FFF2-40B4-BE49-F238E27FC236}">
              <a16:creationId xmlns:a16="http://schemas.microsoft.com/office/drawing/2014/main" id="{EBFD1CA3-B73C-48DC-A5EC-E96B0844E06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5" name="Text Box 218">
          <a:extLst>
            <a:ext uri="{FF2B5EF4-FFF2-40B4-BE49-F238E27FC236}">
              <a16:creationId xmlns:a16="http://schemas.microsoft.com/office/drawing/2014/main" id="{0D740416-E503-46CD-B5FB-A17C1321752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6" name="Text Box 218">
          <a:extLst>
            <a:ext uri="{FF2B5EF4-FFF2-40B4-BE49-F238E27FC236}">
              <a16:creationId xmlns:a16="http://schemas.microsoft.com/office/drawing/2014/main" id="{A02C85E2-FEAB-46A2-B212-7ECF27CF482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87" name="Text Box 218">
          <a:extLst>
            <a:ext uri="{FF2B5EF4-FFF2-40B4-BE49-F238E27FC236}">
              <a16:creationId xmlns:a16="http://schemas.microsoft.com/office/drawing/2014/main" id="{527F8705-B914-4A11-98FF-7B860DCC714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88" name="Text Box 218">
          <a:extLst>
            <a:ext uri="{FF2B5EF4-FFF2-40B4-BE49-F238E27FC236}">
              <a16:creationId xmlns:a16="http://schemas.microsoft.com/office/drawing/2014/main" id="{3F080DF5-A34A-4A6D-9EA5-2BF4B4DB027F}"/>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89" name="Text Box 218">
          <a:extLst>
            <a:ext uri="{FF2B5EF4-FFF2-40B4-BE49-F238E27FC236}">
              <a16:creationId xmlns:a16="http://schemas.microsoft.com/office/drawing/2014/main" id="{5E21056C-0FBA-4BC1-8DEE-D92EE2F719AA}"/>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190" name="Text Box 218">
          <a:extLst>
            <a:ext uri="{FF2B5EF4-FFF2-40B4-BE49-F238E27FC236}">
              <a16:creationId xmlns:a16="http://schemas.microsoft.com/office/drawing/2014/main" id="{FD29BDF4-EAC6-4D05-A835-F22BA5F2ABF5}"/>
            </a:ext>
          </a:extLst>
        </xdr:cNvPr>
        <xdr:cNvSpPr txBox="1">
          <a:spLocks noChangeArrowheads="1"/>
        </xdr:cNvSpPr>
      </xdr:nvSpPr>
      <xdr:spPr bwMode="auto">
        <a:xfrm>
          <a:off x="4527550" y="11613832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91" name="Text Box 218">
          <a:extLst>
            <a:ext uri="{FF2B5EF4-FFF2-40B4-BE49-F238E27FC236}">
              <a16:creationId xmlns:a16="http://schemas.microsoft.com/office/drawing/2014/main" id="{420D689C-5488-4521-923E-65091308118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92" name="Text Box 218">
          <a:extLst>
            <a:ext uri="{FF2B5EF4-FFF2-40B4-BE49-F238E27FC236}">
              <a16:creationId xmlns:a16="http://schemas.microsoft.com/office/drawing/2014/main" id="{4F418992-8B54-45F3-A5D3-CD9592031D2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193" name="Text Box 218">
          <a:extLst>
            <a:ext uri="{FF2B5EF4-FFF2-40B4-BE49-F238E27FC236}">
              <a16:creationId xmlns:a16="http://schemas.microsoft.com/office/drawing/2014/main" id="{384EDF06-8C15-4E6A-8B2D-F93B731D90D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4" name="Text Box 218">
          <a:extLst>
            <a:ext uri="{FF2B5EF4-FFF2-40B4-BE49-F238E27FC236}">
              <a16:creationId xmlns:a16="http://schemas.microsoft.com/office/drawing/2014/main" id="{99D64A3F-3FB7-4E0C-8210-2CBAA21A796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5" name="Text Box 218">
          <a:extLst>
            <a:ext uri="{FF2B5EF4-FFF2-40B4-BE49-F238E27FC236}">
              <a16:creationId xmlns:a16="http://schemas.microsoft.com/office/drawing/2014/main" id="{79A8210A-A55B-4808-9EB9-9D0AC392107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6" name="Text Box 218">
          <a:extLst>
            <a:ext uri="{FF2B5EF4-FFF2-40B4-BE49-F238E27FC236}">
              <a16:creationId xmlns:a16="http://schemas.microsoft.com/office/drawing/2014/main" id="{91B25F83-BFA1-4513-AFE4-2DE93B705D7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7" name="Text Box 218">
          <a:extLst>
            <a:ext uri="{FF2B5EF4-FFF2-40B4-BE49-F238E27FC236}">
              <a16:creationId xmlns:a16="http://schemas.microsoft.com/office/drawing/2014/main" id="{31ACB062-4784-4B18-B94C-BF17F140C05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8" name="Text Box 218">
          <a:extLst>
            <a:ext uri="{FF2B5EF4-FFF2-40B4-BE49-F238E27FC236}">
              <a16:creationId xmlns:a16="http://schemas.microsoft.com/office/drawing/2014/main" id="{C73C3443-184B-4CF3-8D53-5B951E02C9D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199" name="Text Box 218">
          <a:extLst>
            <a:ext uri="{FF2B5EF4-FFF2-40B4-BE49-F238E27FC236}">
              <a16:creationId xmlns:a16="http://schemas.microsoft.com/office/drawing/2014/main" id="{2B2B54E4-6111-4A20-8D16-B608FB3785A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0" name="Text Box 218">
          <a:extLst>
            <a:ext uri="{FF2B5EF4-FFF2-40B4-BE49-F238E27FC236}">
              <a16:creationId xmlns:a16="http://schemas.microsoft.com/office/drawing/2014/main" id="{7C9C1DB1-5503-45AF-854A-681D691A618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1" name="Text Box 218">
          <a:extLst>
            <a:ext uri="{FF2B5EF4-FFF2-40B4-BE49-F238E27FC236}">
              <a16:creationId xmlns:a16="http://schemas.microsoft.com/office/drawing/2014/main" id="{DE16DBDC-86E9-4BCB-99C2-8A54E1C74DD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2" name="Text Box 218">
          <a:extLst>
            <a:ext uri="{FF2B5EF4-FFF2-40B4-BE49-F238E27FC236}">
              <a16:creationId xmlns:a16="http://schemas.microsoft.com/office/drawing/2014/main" id="{EB0F885B-B0BB-437F-BB57-CF1516233C3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3" name="Text Box 218">
          <a:extLst>
            <a:ext uri="{FF2B5EF4-FFF2-40B4-BE49-F238E27FC236}">
              <a16:creationId xmlns:a16="http://schemas.microsoft.com/office/drawing/2014/main" id="{0AB0B5E0-6D15-4646-8809-ED46813A050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4" name="Text Box 218">
          <a:extLst>
            <a:ext uri="{FF2B5EF4-FFF2-40B4-BE49-F238E27FC236}">
              <a16:creationId xmlns:a16="http://schemas.microsoft.com/office/drawing/2014/main" id="{7B0D38D0-FEEA-4A84-9643-0C746CDFD602}"/>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5" name="Text Box 218">
          <a:extLst>
            <a:ext uri="{FF2B5EF4-FFF2-40B4-BE49-F238E27FC236}">
              <a16:creationId xmlns:a16="http://schemas.microsoft.com/office/drawing/2014/main" id="{13BBB6B4-1023-4CF9-8102-52763A58017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6" name="Text Box 218">
          <a:extLst>
            <a:ext uri="{FF2B5EF4-FFF2-40B4-BE49-F238E27FC236}">
              <a16:creationId xmlns:a16="http://schemas.microsoft.com/office/drawing/2014/main" id="{895CC848-9CC6-48B1-8317-56CE17984EB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7" name="Text Box 218">
          <a:extLst>
            <a:ext uri="{FF2B5EF4-FFF2-40B4-BE49-F238E27FC236}">
              <a16:creationId xmlns:a16="http://schemas.microsoft.com/office/drawing/2014/main" id="{E89148F5-C058-40A6-8C76-92EAF735CD9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8" name="Text Box 218">
          <a:extLst>
            <a:ext uri="{FF2B5EF4-FFF2-40B4-BE49-F238E27FC236}">
              <a16:creationId xmlns:a16="http://schemas.microsoft.com/office/drawing/2014/main" id="{6A095397-34A4-4026-9E99-298F670943F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09" name="Text Box 218">
          <a:extLst>
            <a:ext uri="{FF2B5EF4-FFF2-40B4-BE49-F238E27FC236}">
              <a16:creationId xmlns:a16="http://schemas.microsoft.com/office/drawing/2014/main" id="{501A4513-761E-42D0-B9DB-6F5FEF0AC65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10" name="Text Box 218">
          <a:extLst>
            <a:ext uri="{FF2B5EF4-FFF2-40B4-BE49-F238E27FC236}">
              <a16:creationId xmlns:a16="http://schemas.microsoft.com/office/drawing/2014/main" id="{50744553-2ADD-4407-B6E2-543258D1F88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11" name="Text Box 218">
          <a:extLst>
            <a:ext uri="{FF2B5EF4-FFF2-40B4-BE49-F238E27FC236}">
              <a16:creationId xmlns:a16="http://schemas.microsoft.com/office/drawing/2014/main" id="{F6692851-48D4-4FFC-A489-F73F70DEBBE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12" name="Text Box 218">
          <a:extLst>
            <a:ext uri="{FF2B5EF4-FFF2-40B4-BE49-F238E27FC236}">
              <a16:creationId xmlns:a16="http://schemas.microsoft.com/office/drawing/2014/main" id="{C46C558D-7C57-4B9B-BB94-69844A1EFD5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213" name="Text Box 218">
          <a:extLst>
            <a:ext uri="{FF2B5EF4-FFF2-40B4-BE49-F238E27FC236}">
              <a16:creationId xmlns:a16="http://schemas.microsoft.com/office/drawing/2014/main" id="{A2CBABF1-F8B3-4345-B5DA-ABFD6981391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4" name="Text Box 218">
          <a:extLst>
            <a:ext uri="{FF2B5EF4-FFF2-40B4-BE49-F238E27FC236}">
              <a16:creationId xmlns:a16="http://schemas.microsoft.com/office/drawing/2014/main" id="{45AB0C8B-9B91-491C-A921-1151ED29358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5" name="Text Box 218">
          <a:extLst>
            <a:ext uri="{FF2B5EF4-FFF2-40B4-BE49-F238E27FC236}">
              <a16:creationId xmlns:a16="http://schemas.microsoft.com/office/drawing/2014/main" id="{15807B0C-543A-4210-8E60-B9DD7FA6496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6" name="Text Box 218">
          <a:extLst>
            <a:ext uri="{FF2B5EF4-FFF2-40B4-BE49-F238E27FC236}">
              <a16:creationId xmlns:a16="http://schemas.microsoft.com/office/drawing/2014/main" id="{EC0C42FD-2634-456F-AD8C-753EE4A1000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7" name="Text Box 218">
          <a:extLst>
            <a:ext uri="{FF2B5EF4-FFF2-40B4-BE49-F238E27FC236}">
              <a16:creationId xmlns:a16="http://schemas.microsoft.com/office/drawing/2014/main" id="{EB9814DD-4904-4677-918D-054F176317F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8" name="Text Box 218">
          <a:extLst>
            <a:ext uri="{FF2B5EF4-FFF2-40B4-BE49-F238E27FC236}">
              <a16:creationId xmlns:a16="http://schemas.microsoft.com/office/drawing/2014/main" id="{95A5094D-2F62-41FD-8CD6-2B836867E4E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19" name="Text Box 218">
          <a:extLst>
            <a:ext uri="{FF2B5EF4-FFF2-40B4-BE49-F238E27FC236}">
              <a16:creationId xmlns:a16="http://schemas.microsoft.com/office/drawing/2014/main" id="{7C4C4BED-1CD9-439D-979A-8F8904BBF7C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0" name="Text Box 218">
          <a:extLst>
            <a:ext uri="{FF2B5EF4-FFF2-40B4-BE49-F238E27FC236}">
              <a16:creationId xmlns:a16="http://schemas.microsoft.com/office/drawing/2014/main" id="{91546D0F-0170-47E0-9209-A21A9E5705D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1" name="Text Box 218">
          <a:extLst>
            <a:ext uri="{FF2B5EF4-FFF2-40B4-BE49-F238E27FC236}">
              <a16:creationId xmlns:a16="http://schemas.microsoft.com/office/drawing/2014/main" id="{5BF78D18-216E-4618-80C8-0A7A498AA9C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2" name="Text Box 218">
          <a:extLst>
            <a:ext uri="{FF2B5EF4-FFF2-40B4-BE49-F238E27FC236}">
              <a16:creationId xmlns:a16="http://schemas.microsoft.com/office/drawing/2014/main" id="{582541E0-11A9-44EB-A549-83439B90C3A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3" name="Text Box 218">
          <a:extLst>
            <a:ext uri="{FF2B5EF4-FFF2-40B4-BE49-F238E27FC236}">
              <a16:creationId xmlns:a16="http://schemas.microsoft.com/office/drawing/2014/main" id="{F2EA67C1-86A7-4FFF-A297-BFA4AF0F59A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4" name="Text Box 218">
          <a:extLst>
            <a:ext uri="{FF2B5EF4-FFF2-40B4-BE49-F238E27FC236}">
              <a16:creationId xmlns:a16="http://schemas.microsoft.com/office/drawing/2014/main" id="{1DB8BF26-E188-4F86-8A9D-D20CBBB0C87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25" name="Text Box 218">
          <a:extLst>
            <a:ext uri="{FF2B5EF4-FFF2-40B4-BE49-F238E27FC236}">
              <a16:creationId xmlns:a16="http://schemas.microsoft.com/office/drawing/2014/main" id="{DD8486E1-403B-4719-89CC-F753C26C8D4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26" name="Text Box 218">
          <a:extLst>
            <a:ext uri="{FF2B5EF4-FFF2-40B4-BE49-F238E27FC236}">
              <a16:creationId xmlns:a16="http://schemas.microsoft.com/office/drawing/2014/main" id="{E6F65B05-A6FB-4D1B-90BB-BA87DD95EB4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27" name="Text Box 218">
          <a:extLst>
            <a:ext uri="{FF2B5EF4-FFF2-40B4-BE49-F238E27FC236}">
              <a16:creationId xmlns:a16="http://schemas.microsoft.com/office/drawing/2014/main" id="{631D71B0-67FE-4958-AFC8-B61825B60B9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28" name="Text Box 218">
          <a:extLst>
            <a:ext uri="{FF2B5EF4-FFF2-40B4-BE49-F238E27FC236}">
              <a16:creationId xmlns:a16="http://schemas.microsoft.com/office/drawing/2014/main" id="{FC07DC88-2591-49C1-8D4C-BDB5615A7B6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29" name="Text Box 218">
          <a:extLst>
            <a:ext uri="{FF2B5EF4-FFF2-40B4-BE49-F238E27FC236}">
              <a16:creationId xmlns:a16="http://schemas.microsoft.com/office/drawing/2014/main" id="{50970398-3D0B-463F-8E22-5D753F56231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0" name="Text Box 218">
          <a:extLst>
            <a:ext uri="{FF2B5EF4-FFF2-40B4-BE49-F238E27FC236}">
              <a16:creationId xmlns:a16="http://schemas.microsoft.com/office/drawing/2014/main" id="{BAB899CD-C46A-4B12-A69F-E091931DDD5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1" name="Text Box 218">
          <a:extLst>
            <a:ext uri="{FF2B5EF4-FFF2-40B4-BE49-F238E27FC236}">
              <a16:creationId xmlns:a16="http://schemas.microsoft.com/office/drawing/2014/main" id="{2C567058-E170-49B7-B8A3-D412A635D7D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2" name="Text Box 218">
          <a:extLst>
            <a:ext uri="{FF2B5EF4-FFF2-40B4-BE49-F238E27FC236}">
              <a16:creationId xmlns:a16="http://schemas.microsoft.com/office/drawing/2014/main" id="{A86E92A6-C229-440F-A085-E86938A161A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3" name="Text Box 218">
          <a:extLst>
            <a:ext uri="{FF2B5EF4-FFF2-40B4-BE49-F238E27FC236}">
              <a16:creationId xmlns:a16="http://schemas.microsoft.com/office/drawing/2014/main" id="{9AFFC551-8C21-4490-9F87-141C64C17DB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4" name="Text Box 218">
          <a:extLst>
            <a:ext uri="{FF2B5EF4-FFF2-40B4-BE49-F238E27FC236}">
              <a16:creationId xmlns:a16="http://schemas.microsoft.com/office/drawing/2014/main" id="{F5C1E934-1129-4CC8-9EDB-36E8E779387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5" name="Text Box 218">
          <a:extLst>
            <a:ext uri="{FF2B5EF4-FFF2-40B4-BE49-F238E27FC236}">
              <a16:creationId xmlns:a16="http://schemas.microsoft.com/office/drawing/2014/main" id="{9C9569A9-7C47-4CCC-9594-8B2CA4DB5F4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6" name="Text Box 218">
          <a:extLst>
            <a:ext uri="{FF2B5EF4-FFF2-40B4-BE49-F238E27FC236}">
              <a16:creationId xmlns:a16="http://schemas.microsoft.com/office/drawing/2014/main" id="{7CC29BA1-BC36-45F9-9F66-4620C878390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7" name="Text Box 218">
          <a:extLst>
            <a:ext uri="{FF2B5EF4-FFF2-40B4-BE49-F238E27FC236}">
              <a16:creationId xmlns:a16="http://schemas.microsoft.com/office/drawing/2014/main" id="{8A2A0BB3-8350-49EE-9789-981CB181E069}"/>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8" name="Text Box 218">
          <a:extLst>
            <a:ext uri="{FF2B5EF4-FFF2-40B4-BE49-F238E27FC236}">
              <a16:creationId xmlns:a16="http://schemas.microsoft.com/office/drawing/2014/main" id="{1442E01F-C196-412C-9344-03DC719791B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39" name="Text Box 218">
          <a:extLst>
            <a:ext uri="{FF2B5EF4-FFF2-40B4-BE49-F238E27FC236}">
              <a16:creationId xmlns:a16="http://schemas.microsoft.com/office/drawing/2014/main" id="{1F6FEF0C-CF0B-47A8-83C6-1306E35A298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0" name="Text Box 218">
          <a:extLst>
            <a:ext uri="{FF2B5EF4-FFF2-40B4-BE49-F238E27FC236}">
              <a16:creationId xmlns:a16="http://schemas.microsoft.com/office/drawing/2014/main" id="{2FDB4C1F-7506-4D03-9F12-56AA1B34DDFF}"/>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1" name="Text Box 218">
          <a:extLst>
            <a:ext uri="{FF2B5EF4-FFF2-40B4-BE49-F238E27FC236}">
              <a16:creationId xmlns:a16="http://schemas.microsoft.com/office/drawing/2014/main" id="{59F09A27-45F4-4331-8900-99039AF40AD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2" name="Text Box 218">
          <a:extLst>
            <a:ext uri="{FF2B5EF4-FFF2-40B4-BE49-F238E27FC236}">
              <a16:creationId xmlns:a16="http://schemas.microsoft.com/office/drawing/2014/main" id="{B6A6E73B-EDDE-4BDD-B460-07359197045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3" name="Text Box 218">
          <a:extLst>
            <a:ext uri="{FF2B5EF4-FFF2-40B4-BE49-F238E27FC236}">
              <a16:creationId xmlns:a16="http://schemas.microsoft.com/office/drawing/2014/main" id="{6D3DE08C-3ACF-4A0D-803E-C8FC261DD0DA}"/>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4" name="Text Box 218">
          <a:extLst>
            <a:ext uri="{FF2B5EF4-FFF2-40B4-BE49-F238E27FC236}">
              <a16:creationId xmlns:a16="http://schemas.microsoft.com/office/drawing/2014/main" id="{F56A2439-F7C7-4456-940F-DD8AD46B7A1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245" name="Text Box 218">
          <a:extLst>
            <a:ext uri="{FF2B5EF4-FFF2-40B4-BE49-F238E27FC236}">
              <a16:creationId xmlns:a16="http://schemas.microsoft.com/office/drawing/2014/main" id="{52C48B80-DA86-4277-BE11-ED5E576B249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46" name="Text Box 218">
          <a:extLst>
            <a:ext uri="{FF2B5EF4-FFF2-40B4-BE49-F238E27FC236}">
              <a16:creationId xmlns:a16="http://schemas.microsoft.com/office/drawing/2014/main" id="{B5EFFF48-F1EA-4ADE-BCAD-802CC853182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47" name="Text Box 218">
          <a:extLst>
            <a:ext uri="{FF2B5EF4-FFF2-40B4-BE49-F238E27FC236}">
              <a16:creationId xmlns:a16="http://schemas.microsoft.com/office/drawing/2014/main" id="{0C9A08E5-6C38-4814-9731-E898C40F3D0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48" name="Text Box 218">
          <a:extLst>
            <a:ext uri="{FF2B5EF4-FFF2-40B4-BE49-F238E27FC236}">
              <a16:creationId xmlns:a16="http://schemas.microsoft.com/office/drawing/2014/main" id="{03FDE91A-9EC4-4559-A20F-A750FECAC06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49" name="Text Box 218">
          <a:extLst>
            <a:ext uri="{FF2B5EF4-FFF2-40B4-BE49-F238E27FC236}">
              <a16:creationId xmlns:a16="http://schemas.microsoft.com/office/drawing/2014/main" id="{80AD652A-FC72-471E-9EF9-F679A4E7BAF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50" name="Text Box 218">
          <a:extLst>
            <a:ext uri="{FF2B5EF4-FFF2-40B4-BE49-F238E27FC236}">
              <a16:creationId xmlns:a16="http://schemas.microsoft.com/office/drawing/2014/main" id="{532D82A8-33E3-4070-98CE-569101A6D47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51" name="Text Box 218">
          <a:extLst>
            <a:ext uri="{FF2B5EF4-FFF2-40B4-BE49-F238E27FC236}">
              <a16:creationId xmlns:a16="http://schemas.microsoft.com/office/drawing/2014/main" id="{1A97C4F9-1B7F-4798-9C09-4AB337F9769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52" name="Text Box 218">
          <a:extLst>
            <a:ext uri="{FF2B5EF4-FFF2-40B4-BE49-F238E27FC236}">
              <a16:creationId xmlns:a16="http://schemas.microsoft.com/office/drawing/2014/main" id="{A40DC412-31AA-4D09-A261-E293AE56D3A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53" name="Text Box 218">
          <a:extLst>
            <a:ext uri="{FF2B5EF4-FFF2-40B4-BE49-F238E27FC236}">
              <a16:creationId xmlns:a16="http://schemas.microsoft.com/office/drawing/2014/main" id="{703F238B-24AA-4003-B314-F8A502EC6EC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54" name="Text Box 218">
          <a:extLst>
            <a:ext uri="{FF2B5EF4-FFF2-40B4-BE49-F238E27FC236}">
              <a16:creationId xmlns:a16="http://schemas.microsoft.com/office/drawing/2014/main" id="{834AAD82-3659-40A8-A0A3-D68CAB29931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5" name="Text Box 218">
          <a:extLst>
            <a:ext uri="{FF2B5EF4-FFF2-40B4-BE49-F238E27FC236}">
              <a16:creationId xmlns:a16="http://schemas.microsoft.com/office/drawing/2014/main" id="{CA3E7012-87E8-4311-827D-A46F94D3114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6" name="Text Box 218">
          <a:extLst>
            <a:ext uri="{FF2B5EF4-FFF2-40B4-BE49-F238E27FC236}">
              <a16:creationId xmlns:a16="http://schemas.microsoft.com/office/drawing/2014/main" id="{DFA47FE1-078A-43D0-9B0A-2815195B62F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7" name="Text Box 218">
          <a:extLst>
            <a:ext uri="{FF2B5EF4-FFF2-40B4-BE49-F238E27FC236}">
              <a16:creationId xmlns:a16="http://schemas.microsoft.com/office/drawing/2014/main" id="{7A58EC5B-7010-42DE-BEB2-2CE5AD57670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8" name="Text Box 218">
          <a:extLst>
            <a:ext uri="{FF2B5EF4-FFF2-40B4-BE49-F238E27FC236}">
              <a16:creationId xmlns:a16="http://schemas.microsoft.com/office/drawing/2014/main" id="{F88A7DE4-1B50-4216-B591-88DA4D94113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59" name="Text Box 218">
          <a:extLst>
            <a:ext uri="{FF2B5EF4-FFF2-40B4-BE49-F238E27FC236}">
              <a16:creationId xmlns:a16="http://schemas.microsoft.com/office/drawing/2014/main" id="{20441D80-C402-4CFE-9F94-C275E9FDA63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0" name="Text Box 218">
          <a:extLst>
            <a:ext uri="{FF2B5EF4-FFF2-40B4-BE49-F238E27FC236}">
              <a16:creationId xmlns:a16="http://schemas.microsoft.com/office/drawing/2014/main" id="{147AD129-2666-4052-8AFE-C4B7DE14D96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1" name="Text Box 218">
          <a:extLst>
            <a:ext uri="{FF2B5EF4-FFF2-40B4-BE49-F238E27FC236}">
              <a16:creationId xmlns:a16="http://schemas.microsoft.com/office/drawing/2014/main" id="{F8D1DB46-7C3E-40E6-BBE0-86213B2C9E5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2" name="Text Box 218">
          <a:extLst>
            <a:ext uri="{FF2B5EF4-FFF2-40B4-BE49-F238E27FC236}">
              <a16:creationId xmlns:a16="http://schemas.microsoft.com/office/drawing/2014/main" id="{0EC44FA8-B019-4ECD-9D92-2A63C7F191A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3" name="Text Box 218">
          <a:extLst>
            <a:ext uri="{FF2B5EF4-FFF2-40B4-BE49-F238E27FC236}">
              <a16:creationId xmlns:a16="http://schemas.microsoft.com/office/drawing/2014/main" id="{C09EE85B-5B30-4AC4-829F-869B5071C96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4" name="Text Box 218">
          <a:extLst>
            <a:ext uri="{FF2B5EF4-FFF2-40B4-BE49-F238E27FC236}">
              <a16:creationId xmlns:a16="http://schemas.microsoft.com/office/drawing/2014/main" id="{1F088575-6EB5-4764-AA61-46B55BE5D9F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5" name="Text Box 218">
          <a:extLst>
            <a:ext uri="{FF2B5EF4-FFF2-40B4-BE49-F238E27FC236}">
              <a16:creationId xmlns:a16="http://schemas.microsoft.com/office/drawing/2014/main" id="{653049BE-1DBF-44AE-ACA8-7A9D95E353E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6" name="Text Box 218">
          <a:extLst>
            <a:ext uri="{FF2B5EF4-FFF2-40B4-BE49-F238E27FC236}">
              <a16:creationId xmlns:a16="http://schemas.microsoft.com/office/drawing/2014/main" id="{15F9A05C-7AE3-4858-981F-EAB634B1004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7" name="Text Box 218">
          <a:extLst>
            <a:ext uri="{FF2B5EF4-FFF2-40B4-BE49-F238E27FC236}">
              <a16:creationId xmlns:a16="http://schemas.microsoft.com/office/drawing/2014/main" id="{C80EEA8E-E95D-4E19-925E-260AC54EB70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8" name="Text Box 218">
          <a:extLst>
            <a:ext uri="{FF2B5EF4-FFF2-40B4-BE49-F238E27FC236}">
              <a16:creationId xmlns:a16="http://schemas.microsoft.com/office/drawing/2014/main" id="{3406E3D1-8FD3-48DA-9DE0-D0F53FE34C6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69" name="Text Box 218">
          <a:extLst>
            <a:ext uri="{FF2B5EF4-FFF2-40B4-BE49-F238E27FC236}">
              <a16:creationId xmlns:a16="http://schemas.microsoft.com/office/drawing/2014/main" id="{A1D0B29A-C891-4993-9A98-659AD5102E6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0" name="Text Box 218">
          <a:extLst>
            <a:ext uri="{FF2B5EF4-FFF2-40B4-BE49-F238E27FC236}">
              <a16:creationId xmlns:a16="http://schemas.microsoft.com/office/drawing/2014/main" id="{9973CB4F-C598-4D19-9347-F695EFB3ABA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1" name="Text Box 218">
          <a:extLst>
            <a:ext uri="{FF2B5EF4-FFF2-40B4-BE49-F238E27FC236}">
              <a16:creationId xmlns:a16="http://schemas.microsoft.com/office/drawing/2014/main" id="{A8691D86-49C9-48C0-9EEB-CC9BFF510FC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2" name="Text Box 218">
          <a:extLst>
            <a:ext uri="{FF2B5EF4-FFF2-40B4-BE49-F238E27FC236}">
              <a16:creationId xmlns:a16="http://schemas.microsoft.com/office/drawing/2014/main" id="{5422BDF9-DD00-4990-AAD2-33A9B66413C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3" name="Text Box 218">
          <a:extLst>
            <a:ext uri="{FF2B5EF4-FFF2-40B4-BE49-F238E27FC236}">
              <a16:creationId xmlns:a16="http://schemas.microsoft.com/office/drawing/2014/main" id="{622AB3AB-6418-4741-97D6-7F6B239E017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4" name="Text Box 218">
          <a:extLst>
            <a:ext uri="{FF2B5EF4-FFF2-40B4-BE49-F238E27FC236}">
              <a16:creationId xmlns:a16="http://schemas.microsoft.com/office/drawing/2014/main" id="{549C7F71-42A4-44DD-9BB7-FF85BF138FD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75" name="Text Box 218">
          <a:extLst>
            <a:ext uri="{FF2B5EF4-FFF2-40B4-BE49-F238E27FC236}">
              <a16:creationId xmlns:a16="http://schemas.microsoft.com/office/drawing/2014/main" id="{86B27E7D-BFAC-4993-9C65-8E79495D6DF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76" name="Text Box 218">
          <a:extLst>
            <a:ext uri="{FF2B5EF4-FFF2-40B4-BE49-F238E27FC236}">
              <a16:creationId xmlns:a16="http://schemas.microsoft.com/office/drawing/2014/main" id="{F1FB5B22-F5A4-49CA-A436-5841437C65F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77" name="Text Box 218">
          <a:extLst>
            <a:ext uri="{FF2B5EF4-FFF2-40B4-BE49-F238E27FC236}">
              <a16:creationId xmlns:a16="http://schemas.microsoft.com/office/drawing/2014/main" id="{EC644E20-C8B7-4B67-85F2-FBD4155E35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8" name="Text Box 218">
          <a:extLst>
            <a:ext uri="{FF2B5EF4-FFF2-40B4-BE49-F238E27FC236}">
              <a16:creationId xmlns:a16="http://schemas.microsoft.com/office/drawing/2014/main" id="{8EAFCCF1-597C-41F4-9ACE-AF8DF4BFBBE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79" name="Text Box 218">
          <a:extLst>
            <a:ext uri="{FF2B5EF4-FFF2-40B4-BE49-F238E27FC236}">
              <a16:creationId xmlns:a16="http://schemas.microsoft.com/office/drawing/2014/main" id="{6D7A0F5F-0697-4A81-8C3C-0B98CD35E8A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0" name="Text Box 218">
          <a:extLst>
            <a:ext uri="{FF2B5EF4-FFF2-40B4-BE49-F238E27FC236}">
              <a16:creationId xmlns:a16="http://schemas.microsoft.com/office/drawing/2014/main" id="{EA8D1635-6262-4DC6-9C83-7D76E8C0534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1" name="Text Box 218">
          <a:extLst>
            <a:ext uri="{FF2B5EF4-FFF2-40B4-BE49-F238E27FC236}">
              <a16:creationId xmlns:a16="http://schemas.microsoft.com/office/drawing/2014/main" id="{838C0BBD-32F2-453C-8A97-8CFFCF48BA8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2" name="Text Box 218">
          <a:extLst>
            <a:ext uri="{FF2B5EF4-FFF2-40B4-BE49-F238E27FC236}">
              <a16:creationId xmlns:a16="http://schemas.microsoft.com/office/drawing/2014/main" id="{15A4C5CE-168D-47E3-BDFF-13DA218FE56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3" name="Text Box 218">
          <a:extLst>
            <a:ext uri="{FF2B5EF4-FFF2-40B4-BE49-F238E27FC236}">
              <a16:creationId xmlns:a16="http://schemas.microsoft.com/office/drawing/2014/main" id="{630B3DD7-A118-4DC5-97E0-F5D5E357966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4" name="Text Box 218">
          <a:extLst>
            <a:ext uri="{FF2B5EF4-FFF2-40B4-BE49-F238E27FC236}">
              <a16:creationId xmlns:a16="http://schemas.microsoft.com/office/drawing/2014/main" id="{5CBFEE6B-7836-4E74-98DF-ECD301BDD7A3}"/>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5" name="Text Box 218">
          <a:extLst>
            <a:ext uri="{FF2B5EF4-FFF2-40B4-BE49-F238E27FC236}">
              <a16:creationId xmlns:a16="http://schemas.microsoft.com/office/drawing/2014/main" id="{C373FEA3-2BA1-4E85-90A4-65EC2DB4F72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6" name="Text Box 218">
          <a:extLst>
            <a:ext uri="{FF2B5EF4-FFF2-40B4-BE49-F238E27FC236}">
              <a16:creationId xmlns:a16="http://schemas.microsoft.com/office/drawing/2014/main" id="{E317840C-99E8-41ED-ACEA-CDB4826F331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7" name="Text Box 218">
          <a:extLst>
            <a:ext uri="{FF2B5EF4-FFF2-40B4-BE49-F238E27FC236}">
              <a16:creationId xmlns:a16="http://schemas.microsoft.com/office/drawing/2014/main" id="{2B93F683-ACB9-4845-95A9-C8EA9A5A67B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8" name="Text Box 218">
          <a:extLst>
            <a:ext uri="{FF2B5EF4-FFF2-40B4-BE49-F238E27FC236}">
              <a16:creationId xmlns:a16="http://schemas.microsoft.com/office/drawing/2014/main" id="{FA32C816-88B0-4F12-9C43-C00EA8290B8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89" name="Text Box 218">
          <a:extLst>
            <a:ext uri="{FF2B5EF4-FFF2-40B4-BE49-F238E27FC236}">
              <a16:creationId xmlns:a16="http://schemas.microsoft.com/office/drawing/2014/main" id="{F63A201E-DD65-4B5A-886E-87FD180C253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0" name="Text Box 218">
          <a:extLst>
            <a:ext uri="{FF2B5EF4-FFF2-40B4-BE49-F238E27FC236}">
              <a16:creationId xmlns:a16="http://schemas.microsoft.com/office/drawing/2014/main" id="{5DC3F4EC-9C4A-4973-92F8-29D3205778D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1" name="Text Box 218">
          <a:extLst>
            <a:ext uri="{FF2B5EF4-FFF2-40B4-BE49-F238E27FC236}">
              <a16:creationId xmlns:a16="http://schemas.microsoft.com/office/drawing/2014/main" id="{C5365C48-2051-495F-8077-10DF9DA7FF8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2" name="Text Box 218">
          <a:extLst>
            <a:ext uri="{FF2B5EF4-FFF2-40B4-BE49-F238E27FC236}">
              <a16:creationId xmlns:a16="http://schemas.microsoft.com/office/drawing/2014/main" id="{F0249C25-999F-4F02-AECE-8E92629BB1E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3" name="Text Box 218">
          <a:extLst>
            <a:ext uri="{FF2B5EF4-FFF2-40B4-BE49-F238E27FC236}">
              <a16:creationId xmlns:a16="http://schemas.microsoft.com/office/drawing/2014/main" id="{5AD7FAB0-B67A-4FE4-AA0B-83D8F995ABF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4" name="Text Box 218">
          <a:extLst>
            <a:ext uri="{FF2B5EF4-FFF2-40B4-BE49-F238E27FC236}">
              <a16:creationId xmlns:a16="http://schemas.microsoft.com/office/drawing/2014/main" id="{BF627F2F-0816-4652-B7A6-3656CA1EEDF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5" name="Text Box 218">
          <a:extLst>
            <a:ext uri="{FF2B5EF4-FFF2-40B4-BE49-F238E27FC236}">
              <a16:creationId xmlns:a16="http://schemas.microsoft.com/office/drawing/2014/main" id="{BE9F2516-DB03-44F5-B6A7-3C5391A8274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6" name="Text Box 218">
          <a:extLst>
            <a:ext uri="{FF2B5EF4-FFF2-40B4-BE49-F238E27FC236}">
              <a16:creationId xmlns:a16="http://schemas.microsoft.com/office/drawing/2014/main" id="{DB1A3C21-176E-4A63-A6B0-0B6A778909A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297" name="Text Box 218">
          <a:extLst>
            <a:ext uri="{FF2B5EF4-FFF2-40B4-BE49-F238E27FC236}">
              <a16:creationId xmlns:a16="http://schemas.microsoft.com/office/drawing/2014/main" id="{7E9246C3-2C23-41E9-ADDD-62472DE9A91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98" name="Text Box 218">
          <a:extLst>
            <a:ext uri="{FF2B5EF4-FFF2-40B4-BE49-F238E27FC236}">
              <a16:creationId xmlns:a16="http://schemas.microsoft.com/office/drawing/2014/main" id="{F1698C90-BCC4-4BB3-BDCB-C46084502E7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299" name="Text Box 218">
          <a:extLst>
            <a:ext uri="{FF2B5EF4-FFF2-40B4-BE49-F238E27FC236}">
              <a16:creationId xmlns:a16="http://schemas.microsoft.com/office/drawing/2014/main" id="{7E1FABED-CFE6-4956-A077-83ADD77CB01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0" name="Text Box 218">
          <a:extLst>
            <a:ext uri="{FF2B5EF4-FFF2-40B4-BE49-F238E27FC236}">
              <a16:creationId xmlns:a16="http://schemas.microsoft.com/office/drawing/2014/main" id="{CEFE5B49-0B8F-4FE8-9B3A-C03ED1C0C09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1" name="Text Box 218">
          <a:extLst>
            <a:ext uri="{FF2B5EF4-FFF2-40B4-BE49-F238E27FC236}">
              <a16:creationId xmlns:a16="http://schemas.microsoft.com/office/drawing/2014/main" id="{58EEBE69-4730-4FFA-BAFB-A3828A30C5A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2" name="Text Box 218">
          <a:extLst>
            <a:ext uri="{FF2B5EF4-FFF2-40B4-BE49-F238E27FC236}">
              <a16:creationId xmlns:a16="http://schemas.microsoft.com/office/drawing/2014/main" id="{77F7A4E8-0038-4CDE-9778-86C9E0C51BA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3" name="Text Box 218">
          <a:extLst>
            <a:ext uri="{FF2B5EF4-FFF2-40B4-BE49-F238E27FC236}">
              <a16:creationId xmlns:a16="http://schemas.microsoft.com/office/drawing/2014/main" id="{1509B722-9F5A-4A3F-A23F-1CAE967DFCD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4" name="Text Box 218">
          <a:extLst>
            <a:ext uri="{FF2B5EF4-FFF2-40B4-BE49-F238E27FC236}">
              <a16:creationId xmlns:a16="http://schemas.microsoft.com/office/drawing/2014/main" id="{32029744-BA05-4575-939F-83DB5F8A093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5" name="Text Box 218">
          <a:extLst>
            <a:ext uri="{FF2B5EF4-FFF2-40B4-BE49-F238E27FC236}">
              <a16:creationId xmlns:a16="http://schemas.microsoft.com/office/drawing/2014/main" id="{A516E9C6-56F5-44A4-A3B2-CBC0BE7E067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6" name="Text Box 218">
          <a:extLst>
            <a:ext uri="{FF2B5EF4-FFF2-40B4-BE49-F238E27FC236}">
              <a16:creationId xmlns:a16="http://schemas.microsoft.com/office/drawing/2014/main" id="{5E6178EC-C0ED-47E4-B2BF-BFF055370BA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7" name="Text Box 218">
          <a:extLst>
            <a:ext uri="{FF2B5EF4-FFF2-40B4-BE49-F238E27FC236}">
              <a16:creationId xmlns:a16="http://schemas.microsoft.com/office/drawing/2014/main" id="{FF97FCBF-2242-4B59-8D0B-6A901A130E4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8" name="Text Box 218">
          <a:extLst>
            <a:ext uri="{FF2B5EF4-FFF2-40B4-BE49-F238E27FC236}">
              <a16:creationId xmlns:a16="http://schemas.microsoft.com/office/drawing/2014/main" id="{376BF5A4-43D7-4C74-A8AE-59A412A6748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09" name="Text Box 218">
          <a:extLst>
            <a:ext uri="{FF2B5EF4-FFF2-40B4-BE49-F238E27FC236}">
              <a16:creationId xmlns:a16="http://schemas.microsoft.com/office/drawing/2014/main" id="{6483D84F-0D38-4F1B-9E5D-0CA067870C3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0" name="Text Box 218">
          <a:extLst>
            <a:ext uri="{FF2B5EF4-FFF2-40B4-BE49-F238E27FC236}">
              <a16:creationId xmlns:a16="http://schemas.microsoft.com/office/drawing/2014/main" id="{27419275-AB59-4B6C-A068-1AD05D41C61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1" name="Text Box 218">
          <a:extLst>
            <a:ext uri="{FF2B5EF4-FFF2-40B4-BE49-F238E27FC236}">
              <a16:creationId xmlns:a16="http://schemas.microsoft.com/office/drawing/2014/main" id="{97D2EF64-A66C-43C2-804D-CF06F64A3B7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2" name="Text Box 218">
          <a:extLst>
            <a:ext uri="{FF2B5EF4-FFF2-40B4-BE49-F238E27FC236}">
              <a16:creationId xmlns:a16="http://schemas.microsoft.com/office/drawing/2014/main" id="{0593C382-0741-4377-A0C7-888B6CF6ADE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3" name="Text Box 218">
          <a:extLst>
            <a:ext uri="{FF2B5EF4-FFF2-40B4-BE49-F238E27FC236}">
              <a16:creationId xmlns:a16="http://schemas.microsoft.com/office/drawing/2014/main" id="{DCD4A730-F7B4-452D-BEFD-7090FC259AF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4" name="Text Box 218">
          <a:extLst>
            <a:ext uri="{FF2B5EF4-FFF2-40B4-BE49-F238E27FC236}">
              <a16:creationId xmlns:a16="http://schemas.microsoft.com/office/drawing/2014/main" id="{505CD840-40A6-4FC1-A9C7-77FEE0B6643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5" name="Text Box 218">
          <a:extLst>
            <a:ext uri="{FF2B5EF4-FFF2-40B4-BE49-F238E27FC236}">
              <a16:creationId xmlns:a16="http://schemas.microsoft.com/office/drawing/2014/main" id="{CD1F7652-0927-4A65-9ED1-8D016CF3E78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6" name="Text Box 218">
          <a:extLst>
            <a:ext uri="{FF2B5EF4-FFF2-40B4-BE49-F238E27FC236}">
              <a16:creationId xmlns:a16="http://schemas.microsoft.com/office/drawing/2014/main" id="{679AC152-5465-422B-9CBE-3998DF523F2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7" name="Text Box 218">
          <a:extLst>
            <a:ext uri="{FF2B5EF4-FFF2-40B4-BE49-F238E27FC236}">
              <a16:creationId xmlns:a16="http://schemas.microsoft.com/office/drawing/2014/main" id="{66F01063-F871-42DC-8ED6-94F450E7743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8" name="Text Box 218">
          <a:extLst>
            <a:ext uri="{FF2B5EF4-FFF2-40B4-BE49-F238E27FC236}">
              <a16:creationId xmlns:a16="http://schemas.microsoft.com/office/drawing/2014/main" id="{7A09EFE9-E6F4-4BE2-B686-3199C6954A5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19" name="Text Box 218">
          <a:extLst>
            <a:ext uri="{FF2B5EF4-FFF2-40B4-BE49-F238E27FC236}">
              <a16:creationId xmlns:a16="http://schemas.microsoft.com/office/drawing/2014/main" id="{DECBE1D9-B94C-4E04-8930-B4F582FBBCF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0" name="Text Box 218">
          <a:extLst>
            <a:ext uri="{FF2B5EF4-FFF2-40B4-BE49-F238E27FC236}">
              <a16:creationId xmlns:a16="http://schemas.microsoft.com/office/drawing/2014/main" id="{3C39F7E2-74CF-43D6-934E-7E555B61BCF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1" name="Text Box 218">
          <a:extLst>
            <a:ext uri="{FF2B5EF4-FFF2-40B4-BE49-F238E27FC236}">
              <a16:creationId xmlns:a16="http://schemas.microsoft.com/office/drawing/2014/main" id="{A3C4A04B-2E7E-4DF3-8F46-917982A7FFC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2" name="Text Box 218">
          <a:extLst>
            <a:ext uri="{FF2B5EF4-FFF2-40B4-BE49-F238E27FC236}">
              <a16:creationId xmlns:a16="http://schemas.microsoft.com/office/drawing/2014/main" id="{B50A58E7-DEFA-4135-BB1F-F963EAF22A6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3" name="Text Box 218">
          <a:extLst>
            <a:ext uri="{FF2B5EF4-FFF2-40B4-BE49-F238E27FC236}">
              <a16:creationId xmlns:a16="http://schemas.microsoft.com/office/drawing/2014/main" id="{9790D62D-8090-4751-BD11-229AF5EF2E5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24" name="Text Box 218">
          <a:extLst>
            <a:ext uri="{FF2B5EF4-FFF2-40B4-BE49-F238E27FC236}">
              <a16:creationId xmlns:a16="http://schemas.microsoft.com/office/drawing/2014/main" id="{9F77F4EF-8CCA-4316-9526-9AC7ED494D9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25" name="Text Box 218">
          <a:extLst>
            <a:ext uri="{FF2B5EF4-FFF2-40B4-BE49-F238E27FC236}">
              <a16:creationId xmlns:a16="http://schemas.microsoft.com/office/drawing/2014/main" id="{090F87C3-CED1-4679-B974-43911089E43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26" name="Text Box 218">
          <a:extLst>
            <a:ext uri="{FF2B5EF4-FFF2-40B4-BE49-F238E27FC236}">
              <a16:creationId xmlns:a16="http://schemas.microsoft.com/office/drawing/2014/main" id="{1FDD2E9D-8848-4EC2-B638-3E93583D4289}"/>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27" name="Text Box 218">
          <a:extLst>
            <a:ext uri="{FF2B5EF4-FFF2-40B4-BE49-F238E27FC236}">
              <a16:creationId xmlns:a16="http://schemas.microsoft.com/office/drawing/2014/main" id="{98E55088-090D-46C1-A962-50CCE3D65AFE}"/>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28" name="Text Box 218">
          <a:extLst>
            <a:ext uri="{FF2B5EF4-FFF2-40B4-BE49-F238E27FC236}">
              <a16:creationId xmlns:a16="http://schemas.microsoft.com/office/drawing/2014/main" id="{1B4A7458-5F74-46CB-A4C2-1925237EC9E0}"/>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29" name="Text Box 218">
          <a:extLst>
            <a:ext uri="{FF2B5EF4-FFF2-40B4-BE49-F238E27FC236}">
              <a16:creationId xmlns:a16="http://schemas.microsoft.com/office/drawing/2014/main" id="{0ABD2768-D025-449B-925B-9E917212DCE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0" name="Text Box 218">
          <a:extLst>
            <a:ext uri="{FF2B5EF4-FFF2-40B4-BE49-F238E27FC236}">
              <a16:creationId xmlns:a16="http://schemas.microsoft.com/office/drawing/2014/main" id="{0FFE5D34-4A9E-4160-B6EA-B90F94F59B1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1" name="Text Box 218">
          <a:extLst>
            <a:ext uri="{FF2B5EF4-FFF2-40B4-BE49-F238E27FC236}">
              <a16:creationId xmlns:a16="http://schemas.microsoft.com/office/drawing/2014/main" id="{74F9904B-B500-4A48-A209-61A726DEF97B}"/>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2" name="Text Box 218">
          <a:extLst>
            <a:ext uri="{FF2B5EF4-FFF2-40B4-BE49-F238E27FC236}">
              <a16:creationId xmlns:a16="http://schemas.microsoft.com/office/drawing/2014/main" id="{0FFC5AAA-D403-4DA0-B82E-52289DDEEC3C}"/>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3" name="Text Box 218">
          <a:extLst>
            <a:ext uri="{FF2B5EF4-FFF2-40B4-BE49-F238E27FC236}">
              <a16:creationId xmlns:a16="http://schemas.microsoft.com/office/drawing/2014/main" id="{A539F5BF-7D1C-4F9A-9C8E-5CB5AC050EE4}"/>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4" name="Text Box 218">
          <a:extLst>
            <a:ext uri="{FF2B5EF4-FFF2-40B4-BE49-F238E27FC236}">
              <a16:creationId xmlns:a16="http://schemas.microsoft.com/office/drawing/2014/main" id="{0F6FFAC3-1D8A-4F95-927A-5035C6990B5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5" name="Text Box 218">
          <a:extLst>
            <a:ext uri="{FF2B5EF4-FFF2-40B4-BE49-F238E27FC236}">
              <a16:creationId xmlns:a16="http://schemas.microsoft.com/office/drawing/2014/main" id="{05356F5E-FF6B-43F2-90DE-B83C8C781DB3}"/>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6" name="Text Box 218">
          <a:extLst>
            <a:ext uri="{FF2B5EF4-FFF2-40B4-BE49-F238E27FC236}">
              <a16:creationId xmlns:a16="http://schemas.microsoft.com/office/drawing/2014/main" id="{9C3F10EE-AC21-4CB7-8939-5853BABF03F8}"/>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7" name="Text Box 218">
          <a:extLst>
            <a:ext uri="{FF2B5EF4-FFF2-40B4-BE49-F238E27FC236}">
              <a16:creationId xmlns:a16="http://schemas.microsoft.com/office/drawing/2014/main" id="{6F4B908D-9191-4650-B4E5-B9DAFB5B7B4A}"/>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8" name="Text Box 218">
          <a:extLst>
            <a:ext uri="{FF2B5EF4-FFF2-40B4-BE49-F238E27FC236}">
              <a16:creationId xmlns:a16="http://schemas.microsoft.com/office/drawing/2014/main" id="{C688C7B7-0337-455E-BC43-0FDE66A5EBD1}"/>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39" name="Text Box 218">
          <a:extLst>
            <a:ext uri="{FF2B5EF4-FFF2-40B4-BE49-F238E27FC236}">
              <a16:creationId xmlns:a16="http://schemas.microsoft.com/office/drawing/2014/main" id="{4C44BE8A-5758-4CA1-AD58-5BB5333CE1A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40" name="Text Box 218">
          <a:extLst>
            <a:ext uri="{FF2B5EF4-FFF2-40B4-BE49-F238E27FC236}">
              <a16:creationId xmlns:a16="http://schemas.microsoft.com/office/drawing/2014/main" id="{C7333271-824D-4E92-9D74-BD50FA47E245}"/>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41" name="Text Box 218">
          <a:extLst>
            <a:ext uri="{FF2B5EF4-FFF2-40B4-BE49-F238E27FC236}">
              <a16:creationId xmlns:a16="http://schemas.microsoft.com/office/drawing/2014/main" id="{EAE87605-2FDD-4545-8874-99A473943197}"/>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42" name="Text Box 218">
          <a:extLst>
            <a:ext uri="{FF2B5EF4-FFF2-40B4-BE49-F238E27FC236}">
              <a16:creationId xmlns:a16="http://schemas.microsoft.com/office/drawing/2014/main" id="{B7A11588-189C-4167-982B-8F7231AF6F46}"/>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43" name="Text Box 218">
          <a:extLst>
            <a:ext uri="{FF2B5EF4-FFF2-40B4-BE49-F238E27FC236}">
              <a16:creationId xmlns:a16="http://schemas.microsoft.com/office/drawing/2014/main" id="{F71F005B-D689-4174-814A-963425E5410F}"/>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344" name="Text Box 218">
          <a:extLst>
            <a:ext uri="{FF2B5EF4-FFF2-40B4-BE49-F238E27FC236}">
              <a16:creationId xmlns:a16="http://schemas.microsoft.com/office/drawing/2014/main" id="{69EE342F-C562-490B-B1D4-D92D09D0D37D}"/>
            </a:ext>
          </a:extLst>
        </xdr:cNvPr>
        <xdr:cNvSpPr txBox="1">
          <a:spLocks noChangeArrowheads="1"/>
        </xdr:cNvSpPr>
      </xdr:nvSpPr>
      <xdr:spPr bwMode="auto">
        <a:xfrm>
          <a:off x="4527550" y="11613832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45" name="Text Box 218">
          <a:extLst>
            <a:ext uri="{FF2B5EF4-FFF2-40B4-BE49-F238E27FC236}">
              <a16:creationId xmlns:a16="http://schemas.microsoft.com/office/drawing/2014/main" id="{75545DE7-FD9F-460B-89CE-3AF605D9CBB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46" name="Text Box 218">
          <a:extLst>
            <a:ext uri="{FF2B5EF4-FFF2-40B4-BE49-F238E27FC236}">
              <a16:creationId xmlns:a16="http://schemas.microsoft.com/office/drawing/2014/main" id="{2785C96A-C29E-490E-B583-9559E06AA9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47" name="Text Box 218">
          <a:extLst>
            <a:ext uri="{FF2B5EF4-FFF2-40B4-BE49-F238E27FC236}">
              <a16:creationId xmlns:a16="http://schemas.microsoft.com/office/drawing/2014/main" id="{2FF805A7-F9C3-4C55-9990-1598EC21570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48" name="Text Box 218">
          <a:extLst>
            <a:ext uri="{FF2B5EF4-FFF2-40B4-BE49-F238E27FC236}">
              <a16:creationId xmlns:a16="http://schemas.microsoft.com/office/drawing/2014/main" id="{B96DCDD5-AA70-4587-8B1D-D690C5BA2EB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49" name="Text Box 218">
          <a:extLst>
            <a:ext uri="{FF2B5EF4-FFF2-40B4-BE49-F238E27FC236}">
              <a16:creationId xmlns:a16="http://schemas.microsoft.com/office/drawing/2014/main" id="{92E99AFB-E2A9-4267-B816-D4BD2DF5F585}"/>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0" name="Text Box 218">
          <a:extLst>
            <a:ext uri="{FF2B5EF4-FFF2-40B4-BE49-F238E27FC236}">
              <a16:creationId xmlns:a16="http://schemas.microsoft.com/office/drawing/2014/main" id="{FE2395E2-166F-4C0A-8CA8-F1D1231253F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1" name="Text Box 218">
          <a:extLst>
            <a:ext uri="{FF2B5EF4-FFF2-40B4-BE49-F238E27FC236}">
              <a16:creationId xmlns:a16="http://schemas.microsoft.com/office/drawing/2014/main" id="{1F2C53B1-C776-449D-ACF0-32C73493DEB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2" name="Text Box 218">
          <a:extLst>
            <a:ext uri="{FF2B5EF4-FFF2-40B4-BE49-F238E27FC236}">
              <a16:creationId xmlns:a16="http://schemas.microsoft.com/office/drawing/2014/main" id="{65751557-C0ED-4C25-B8E7-4EF10944AFC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3" name="Text Box 218">
          <a:extLst>
            <a:ext uri="{FF2B5EF4-FFF2-40B4-BE49-F238E27FC236}">
              <a16:creationId xmlns:a16="http://schemas.microsoft.com/office/drawing/2014/main" id="{FDE5F590-7D57-4509-B3EF-3C1A11750D1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4" name="Text Box 218">
          <a:extLst>
            <a:ext uri="{FF2B5EF4-FFF2-40B4-BE49-F238E27FC236}">
              <a16:creationId xmlns:a16="http://schemas.microsoft.com/office/drawing/2014/main" id="{79D6D33F-0853-46B1-BAB7-DB659C64C5E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5" name="Text Box 218">
          <a:extLst>
            <a:ext uri="{FF2B5EF4-FFF2-40B4-BE49-F238E27FC236}">
              <a16:creationId xmlns:a16="http://schemas.microsoft.com/office/drawing/2014/main" id="{312CA142-355B-4E27-B802-74C0FFF9028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56" name="Text Box 218">
          <a:extLst>
            <a:ext uri="{FF2B5EF4-FFF2-40B4-BE49-F238E27FC236}">
              <a16:creationId xmlns:a16="http://schemas.microsoft.com/office/drawing/2014/main" id="{007AAC57-808F-435B-88F5-E439E01E85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57" name="Text Box 218">
          <a:extLst>
            <a:ext uri="{FF2B5EF4-FFF2-40B4-BE49-F238E27FC236}">
              <a16:creationId xmlns:a16="http://schemas.microsoft.com/office/drawing/2014/main" id="{8EAFF469-361F-417C-B003-35878985C87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58" name="Text Box 218">
          <a:extLst>
            <a:ext uri="{FF2B5EF4-FFF2-40B4-BE49-F238E27FC236}">
              <a16:creationId xmlns:a16="http://schemas.microsoft.com/office/drawing/2014/main" id="{57276377-43E6-4E39-8907-E1FFC821185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59" name="Text Box 218">
          <a:extLst>
            <a:ext uri="{FF2B5EF4-FFF2-40B4-BE49-F238E27FC236}">
              <a16:creationId xmlns:a16="http://schemas.microsoft.com/office/drawing/2014/main" id="{2452E4CB-D4D8-4B15-9C20-810D66FEA7B4}"/>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0" name="Text Box 218">
          <a:extLst>
            <a:ext uri="{FF2B5EF4-FFF2-40B4-BE49-F238E27FC236}">
              <a16:creationId xmlns:a16="http://schemas.microsoft.com/office/drawing/2014/main" id="{59A49DB6-DD2C-4E29-9CAE-A6F16D6B2C9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1" name="Text Box 218">
          <a:extLst>
            <a:ext uri="{FF2B5EF4-FFF2-40B4-BE49-F238E27FC236}">
              <a16:creationId xmlns:a16="http://schemas.microsoft.com/office/drawing/2014/main" id="{BFEAA2E6-3105-491E-9E9A-01F11043855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2" name="Text Box 218">
          <a:extLst>
            <a:ext uri="{FF2B5EF4-FFF2-40B4-BE49-F238E27FC236}">
              <a16:creationId xmlns:a16="http://schemas.microsoft.com/office/drawing/2014/main" id="{8F32BDAC-D39F-40F5-ADC2-D060BA63C1B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3" name="Text Box 218">
          <a:extLst>
            <a:ext uri="{FF2B5EF4-FFF2-40B4-BE49-F238E27FC236}">
              <a16:creationId xmlns:a16="http://schemas.microsoft.com/office/drawing/2014/main" id="{CA7B553B-91AB-45AD-AA68-7C04E7FD9CAE}"/>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4" name="Text Box 218">
          <a:extLst>
            <a:ext uri="{FF2B5EF4-FFF2-40B4-BE49-F238E27FC236}">
              <a16:creationId xmlns:a16="http://schemas.microsoft.com/office/drawing/2014/main" id="{21E9B6D3-089A-4085-AE36-074F796D79F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5" name="Text Box 218">
          <a:extLst>
            <a:ext uri="{FF2B5EF4-FFF2-40B4-BE49-F238E27FC236}">
              <a16:creationId xmlns:a16="http://schemas.microsoft.com/office/drawing/2014/main" id="{67F26407-EA46-4EE7-8745-9D47C5CD2A6C}"/>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6" name="Text Box 218">
          <a:extLst>
            <a:ext uri="{FF2B5EF4-FFF2-40B4-BE49-F238E27FC236}">
              <a16:creationId xmlns:a16="http://schemas.microsoft.com/office/drawing/2014/main" id="{20EBB16D-2B15-4E8D-A7F3-04E0B6E1420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7" name="Text Box 218">
          <a:extLst>
            <a:ext uri="{FF2B5EF4-FFF2-40B4-BE49-F238E27FC236}">
              <a16:creationId xmlns:a16="http://schemas.microsoft.com/office/drawing/2014/main" id="{6E524B19-869C-45C0-8FE2-F551D93B4148}"/>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8" name="Text Box 218">
          <a:extLst>
            <a:ext uri="{FF2B5EF4-FFF2-40B4-BE49-F238E27FC236}">
              <a16:creationId xmlns:a16="http://schemas.microsoft.com/office/drawing/2014/main" id="{CDA9DB39-45A6-475B-A295-00322567160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69" name="Text Box 218">
          <a:extLst>
            <a:ext uri="{FF2B5EF4-FFF2-40B4-BE49-F238E27FC236}">
              <a16:creationId xmlns:a16="http://schemas.microsoft.com/office/drawing/2014/main" id="{442CF868-D003-4CD3-A419-C28EB3C300E3}"/>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0" name="Text Box 218">
          <a:extLst>
            <a:ext uri="{FF2B5EF4-FFF2-40B4-BE49-F238E27FC236}">
              <a16:creationId xmlns:a16="http://schemas.microsoft.com/office/drawing/2014/main" id="{04E6178C-0856-4E98-B4B2-7058B7847F50}"/>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1" name="Text Box 218">
          <a:extLst>
            <a:ext uri="{FF2B5EF4-FFF2-40B4-BE49-F238E27FC236}">
              <a16:creationId xmlns:a16="http://schemas.microsoft.com/office/drawing/2014/main" id="{B707DF64-817C-431B-9198-AB9359EC52F6}"/>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2" name="Text Box 218">
          <a:extLst>
            <a:ext uri="{FF2B5EF4-FFF2-40B4-BE49-F238E27FC236}">
              <a16:creationId xmlns:a16="http://schemas.microsoft.com/office/drawing/2014/main" id="{4C598936-96F1-4F2A-AD68-529FDA314E47}"/>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3" name="Text Box 218">
          <a:extLst>
            <a:ext uri="{FF2B5EF4-FFF2-40B4-BE49-F238E27FC236}">
              <a16:creationId xmlns:a16="http://schemas.microsoft.com/office/drawing/2014/main" id="{AE8F51BF-A5CF-4417-A6C5-0612FBE60411}"/>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4" name="Text Box 218">
          <a:extLst>
            <a:ext uri="{FF2B5EF4-FFF2-40B4-BE49-F238E27FC236}">
              <a16:creationId xmlns:a16="http://schemas.microsoft.com/office/drawing/2014/main" id="{4E8B5E19-AF18-4EC9-B64F-922C9035512D}"/>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5" name="Text Box 218">
          <a:extLst>
            <a:ext uri="{FF2B5EF4-FFF2-40B4-BE49-F238E27FC236}">
              <a16:creationId xmlns:a16="http://schemas.microsoft.com/office/drawing/2014/main" id="{20C9C61F-96E0-481F-9E8F-EF57EFA22A02}"/>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376" name="Text Box 218">
          <a:extLst>
            <a:ext uri="{FF2B5EF4-FFF2-40B4-BE49-F238E27FC236}">
              <a16:creationId xmlns:a16="http://schemas.microsoft.com/office/drawing/2014/main" id="{864BCE88-1871-48BE-980A-F56EF7C24C6B}"/>
            </a:ext>
          </a:extLst>
        </xdr:cNvPr>
        <xdr:cNvSpPr txBox="1">
          <a:spLocks noChangeArrowheads="1"/>
        </xdr:cNvSpPr>
      </xdr:nvSpPr>
      <xdr:spPr bwMode="auto">
        <a:xfrm>
          <a:off x="4527550" y="11613832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77" name="Text Box 218">
          <a:extLst>
            <a:ext uri="{FF2B5EF4-FFF2-40B4-BE49-F238E27FC236}">
              <a16:creationId xmlns:a16="http://schemas.microsoft.com/office/drawing/2014/main" id="{35E7BC8C-9CCC-41B0-8F71-A517171C28C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78" name="Text Box 218">
          <a:extLst>
            <a:ext uri="{FF2B5EF4-FFF2-40B4-BE49-F238E27FC236}">
              <a16:creationId xmlns:a16="http://schemas.microsoft.com/office/drawing/2014/main" id="{49FA2F39-D9EB-4DA5-9B83-04B3293046C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79" name="Text Box 218">
          <a:extLst>
            <a:ext uri="{FF2B5EF4-FFF2-40B4-BE49-F238E27FC236}">
              <a16:creationId xmlns:a16="http://schemas.microsoft.com/office/drawing/2014/main" id="{96B47456-C9EA-44A0-9F5D-8E0A841AA08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0" name="Text Box 218">
          <a:extLst>
            <a:ext uri="{FF2B5EF4-FFF2-40B4-BE49-F238E27FC236}">
              <a16:creationId xmlns:a16="http://schemas.microsoft.com/office/drawing/2014/main" id="{88977836-71BA-4F2A-BDA1-9CE40B68652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1" name="Text Box 218">
          <a:extLst>
            <a:ext uri="{FF2B5EF4-FFF2-40B4-BE49-F238E27FC236}">
              <a16:creationId xmlns:a16="http://schemas.microsoft.com/office/drawing/2014/main" id="{C4DB82F7-32B2-4319-865B-8B79DD966E4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2" name="Text Box 218">
          <a:extLst>
            <a:ext uri="{FF2B5EF4-FFF2-40B4-BE49-F238E27FC236}">
              <a16:creationId xmlns:a16="http://schemas.microsoft.com/office/drawing/2014/main" id="{6D8374EB-F3E1-4BFC-B54D-5D63FA48180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3" name="Text Box 218">
          <a:extLst>
            <a:ext uri="{FF2B5EF4-FFF2-40B4-BE49-F238E27FC236}">
              <a16:creationId xmlns:a16="http://schemas.microsoft.com/office/drawing/2014/main" id="{0A68A356-6397-479A-9E0A-BE8A5FFF187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4" name="Text Box 218">
          <a:extLst>
            <a:ext uri="{FF2B5EF4-FFF2-40B4-BE49-F238E27FC236}">
              <a16:creationId xmlns:a16="http://schemas.microsoft.com/office/drawing/2014/main" id="{0B8FC05A-F698-4BCB-9540-6B7839F25C1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385" name="Text Box 218">
          <a:extLst>
            <a:ext uri="{FF2B5EF4-FFF2-40B4-BE49-F238E27FC236}">
              <a16:creationId xmlns:a16="http://schemas.microsoft.com/office/drawing/2014/main" id="{937C9A40-72EB-4DAD-B597-27991E35E23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86" name="Text Box 218">
          <a:extLst>
            <a:ext uri="{FF2B5EF4-FFF2-40B4-BE49-F238E27FC236}">
              <a16:creationId xmlns:a16="http://schemas.microsoft.com/office/drawing/2014/main" id="{7F993570-7AE1-430D-BF41-7E6B6CB7213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87" name="Text Box 218">
          <a:extLst>
            <a:ext uri="{FF2B5EF4-FFF2-40B4-BE49-F238E27FC236}">
              <a16:creationId xmlns:a16="http://schemas.microsoft.com/office/drawing/2014/main" id="{DA2D070D-A902-45EF-B9A6-EDE652D63170}"/>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88" name="Text Box 218">
          <a:extLst>
            <a:ext uri="{FF2B5EF4-FFF2-40B4-BE49-F238E27FC236}">
              <a16:creationId xmlns:a16="http://schemas.microsoft.com/office/drawing/2014/main" id="{03750602-BF54-4DFB-AE54-ED18DF18C49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89" name="Text Box 218">
          <a:extLst>
            <a:ext uri="{FF2B5EF4-FFF2-40B4-BE49-F238E27FC236}">
              <a16:creationId xmlns:a16="http://schemas.microsoft.com/office/drawing/2014/main" id="{C01D6762-2810-4F35-8CD0-18EA6364616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0" name="Text Box 218">
          <a:extLst>
            <a:ext uri="{FF2B5EF4-FFF2-40B4-BE49-F238E27FC236}">
              <a16:creationId xmlns:a16="http://schemas.microsoft.com/office/drawing/2014/main" id="{78B49A4B-2449-4B7D-AE55-74720BEF0BC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1" name="Text Box 218">
          <a:extLst>
            <a:ext uri="{FF2B5EF4-FFF2-40B4-BE49-F238E27FC236}">
              <a16:creationId xmlns:a16="http://schemas.microsoft.com/office/drawing/2014/main" id="{87946E4A-203F-4A71-B61A-0D1AB1D002D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2" name="Text Box 218">
          <a:extLst>
            <a:ext uri="{FF2B5EF4-FFF2-40B4-BE49-F238E27FC236}">
              <a16:creationId xmlns:a16="http://schemas.microsoft.com/office/drawing/2014/main" id="{5A30283A-0D09-40CF-8045-62FAE522FCC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3" name="Text Box 218">
          <a:extLst>
            <a:ext uri="{FF2B5EF4-FFF2-40B4-BE49-F238E27FC236}">
              <a16:creationId xmlns:a16="http://schemas.microsoft.com/office/drawing/2014/main" id="{0837D1D4-65B2-4A05-9ED5-76915807BDF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4" name="Text Box 218">
          <a:extLst>
            <a:ext uri="{FF2B5EF4-FFF2-40B4-BE49-F238E27FC236}">
              <a16:creationId xmlns:a16="http://schemas.microsoft.com/office/drawing/2014/main" id="{BC0F67BE-7082-4F60-87F3-BDFBCDD0862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5" name="Text Box 218">
          <a:extLst>
            <a:ext uri="{FF2B5EF4-FFF2-40B4-BE49-F238E27FC236}">
              <a16:creationId xmlns:a16="http://schemas.microsoft.com/office/drawing/2014/main" id="{43B2A3AA-EF33-4C51-9C54-6AA5239C283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6" name="Text Box 218">
          <a:extLst>
            <a:ext uri="{FF2B5EF4-FFF2-40B4-BE49-F238E27FC236}">
              <a16:creationId xmlns:a16="http://schemas.microsoft.com/office/drawing/2014/main" id="{37D61CA1-B9A9-4961-9157-906DE643354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7" name="Text Box 218">
          <a:extLst>
            <a:ext uri="{FF2B5EF4-FFF2-40B4-BE49-F238E27FC236}">
              <a16:creationId xmlns:a16="http://schemas.microsoft.com/office/drawing/2014/main" id="{9C496B74-2000-485B-AFF8-99319DEE971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8" name="Text Box 218">
          <a:extLst>
            <a:ext uri="{FF2B5EF4-FFF2-40B4-BE49-F238E27FC236}">
              <a16:creationId xmlns:a16="http://schemas.microsoft.com/office/drawing/2014/main" id="{628DCFCC-D203-44DE-9098-CE31F4D7F54D}"/>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399" name="Text Box 218">
          <a:extLst>
            <a:ext uri="{FF2B5EF4-FFF2-40B4-BE49-F238E27FC236}">
              <a16:creationId xmlns:a16="http://schemas.microsoft.com/office/drawing/2014/main" id="{53DEF4C2-FF12-4956-911E-ECAB6843FF5F}"/>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0" name="Text Box 218">
          <a:extLst>
            <a:ext uri="{FF2B5EF4-FFF2-40B4-BE49-F238E27FC236}">
              <a16:creationId xmlns:a16="http://schemas.microsoft.com/office/drawing/2014/main" id="{A5ADD81A-8550-454C-AE52-6582B8AF384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1" name="Text Box 218">
          <a:extLst>
            <a:ext uri="{FF2B5EF4-FFF2-40B4-BE49-F238E27FC236}">
              <a16:creationId xmlns:a16="http://schemas.microsoft.com/office/drawing/2014/main" id="{F44B5191-F73D-445E-BA35-C3FFD9FE5C1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2" name="Text Box 218">
          <a:extLst>
            <a:ext uri="{FF2B5EF4-FFF2-40B4-BE49-F238E27FC236}">
              <a16:creationId xmlns:a16="http://schemas.microsoft.com/office/drawing/2014/main" id="{5134D71D-EC3C-4A5D-8F33-1320C5CC8CC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3" name="Text Box 218">
          <a:extLst>
            <a:ext uri="{FF2B5EF4-FFF2-40B4-BE49-F238E27FC236}">
              <a16:creationId xmlns:a16="http://schemas.microsoft.com/office/drawing/2014/main" id="{2A455E00-B9A3-4B7B-B4D8-414B8EA0370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4" name="Text Box 218">
          <a:extLst>
            <a:ext uri="{FF2B5EF4-FFF2-40B4-BE49-F238E27FC236}">
              <a16:creationId xmlns:a16="http://schemas.microsoft.com/office/drawing/2014/main" id="{D9133DFC-1F0A-401F-BB67-32210183EB9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5" name="Text Box 218">
          <a:extLst>
            <a:ext uri="{FF2B5EF4-FFF2-40B4-BE49-F238E27FC236}">
              <a16:creationId xmlns:a16="http://schemas.microsoft.com/office/drawing/2014/main" id="{2F58C175-1367-476C-B46A-1827C9C6CAF4}"/>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06" name="Text Box 218">
          <a:extLst>
            <a:ext uri="{FF2B5EF4-FFF2-40B4-BE49-F238E27FC236}">
              <a16:creationId xmlns:a16="http://schemas.microsoft.com/office/drawing/2014/main" id="{E4C7EC0D-38AE-44D3-BBA1-7D19CEA4B15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07" name="Text Box 218">
          <a:extLst>
            <a:ext uri="{FF2B5EF4-FFF2-40B4-BE49-F238E27FC236}">
              <a16:creationId xmlns:a16="http://schemas.microsoft.com/office/drawing/2014/main" id="{B189E9F8-686B-443A-8A10-83126D571F54}"/>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08" name="Text Box 218">
          <a:extLst>
            <a:ext uri="{FF2B5EF4-FFF2-40B4-BE49-F238E27FC236}">
              <a16:creationId xmlns:a16="http://schemas.microsoft.com/office/drawing/2014/main" id="{82F136BA-7F3A-46BF-81DF-28380344674F}"/>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09" name="Text Box 218">
          <a:extLst>
            <a:ext uri="{FF2B5EF4-FFF2-40B4-BE49-F238E27FC236}">
              <a16:creationId xmlns:a16="http://schemas.microsoft.com/office/drawing/2014/main" id="{CCD16A42-CBC4-4B30-B7A5-D01921A0B7F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0" name="Text Box 218">
          <a:extLst>
            <a:ext uri="{FF2B5EF4-FFF2-40B4-BE49-F238E27FC236}">
              <a16:creationId xmlns:a16="http://schemas.microsoft.com/office/drawing/2014/main" id="{CDC63902-EC6B-4E76-B5DB-E34371044D9B}"/>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1" name="Text Box 218">
          <a:extLst>
            <a:ext uri="{FF2B5EF4-FFF2-40B4-BE49-F238E27FC236}">
              <a16:creationId xmlns:a16="http://schemas.microsoft.com/office/drawing/2014/main" id="{02245DA3-0289-4F94-9E85-B49C9737827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2" name="Text Box 218">
          <a:extLst>
            <a:ext uri="{FF2B5EF4-FFF2-40B4-BE49-F238E27FC236}">
              <a16:creationId xmlns:a16="http://schemas.microsoft.com/office/drawing/2014/main" id="{CBCB159C-18F2-4FCA-ABEF-0FB9E65F8A2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3" name="Text Box 218">
          <a:extLst>
            <a:ext uri="{FF2B5EF4-FFF2-40B4-BE49-F238E27FC236}">
              <a16:creationId xmlns:a16="http://schemas.microsoft.com/office/drawing/2014/main" id="{66D77BC5-4E47-4200-8FBB-6497B85B013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4" name="Text Box 218">
          <a:extLst>
            <a:ext uri="{FF2B5EF4-FFF2-40B4-BE49-F238E27FC236}">
              <a16:creationId xmlns:a16="http://schemas.microsoft.com/office/drawing/2014/main" id="{AC23F8BD-79B9-444D-8C15-82AC1E7FC01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5" name="Text Box 218">
          <a:extLst>
            <a:ext uri="{FF2B5EF4-FFF2-40B4-BE49-F238E27FC236}">
              <a16:creationId xmlns:a16="http://schemas.microsoft.com/office/drawing/2014/main" id="{D4EA385D-3B35-4EF8-9163-EC60C736891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6" name="Text Box 218">
          <a:extLst>
            <a:ext uri="{FF2B5EF4-FFF2-40B4-BE49-F238E27FC236}">
              <a16:creationId xmlns:a16="http://schemas.microsoft.com/office/drawing/2014/main" id="{6C3BF6CF-E067-40A2-80DB-B04296684C01}"/>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7" name="Text Box 218">
          <a:extLst>
            <a:ext uri="{FF2B5EF4-FFF2-40B4-BE49-F238E27FC236}">
              <a16:creationId xmlns:a16="http://schemas.microsoft.com/office/drawing/2014/main" id="{92276269-E6BE-4A6E-9DE2-4407BCCBF725}"/>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8" name="Text Box 218">
          <a:extLst>
            <a:ext uri="{FF2B5EF4-FFF2-40B4-BE49-F238E27FC236}">
              <a16:creationId xmlns:a16="http://schemas.microsoft.com/office/drawing/2014/main" id="{CB7B46EC-4EE1-4CD0-A8D5-5346E9A12B4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19" name="Text Box 218">
          <a:extLst>
            <a:ext uri="{FF2B5EF4-FFF2-40B4-BE49-F238E27FC236}">
              <a16:creationId xmlns:a16="http://schemas.microsoft.com/office/drawing/2014/main" id="{0FE05A89-CFFA-479C-95E4-6C4259D79379}"/>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0" name="Text Box 218">
          <a:extLst>
            <a:ext uri="{FF2B5EF4-FFF2-40B4-BE49-F238E27FC236}">
              <a16:creationId xmlns:a16="http://schemas.microsoft.com/office/drawing/2014/main" id="{5CCF89DC-5F61-4041-BB32-DFFC3A4C5A72}"/>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1" name="Text Box 218">
          <a:extLst>
            <a:ext uri="{FF2B5EF4-FFF2-40B4-BE49-F238E27FC236}">
              <a16:creationId xmlns:a16="http://schemas.microsoft.com/office/drawing/2014/main" id="{9D26D650-403A-4AA9-8F67-5C6C71BDB0A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2" name="Text Box 218">
          <a:extLst>
            <a:ext uri="{FF2B5EF4-FFF2-40B4-BE49-F238E27FC236}">
              <a16:creationId xmlns:a16="http://schemas.microsoft.com/office/drawing/2014/main" id="{6B7021CC-2859-4154-BE7F-B388B36DB527}"/>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3" name="Text Box 218">
          <a:extLst>
            <a:ext uri="{FF2B5EF4-FFF2-40B4-BE49-F238E27FC236}">
              <a16:creationId xmlns:a16="http://schemas.microsoft.com/office/drawing/2014/main" id="{BE5C89AD-2C04-4489-8CAA-7CF24D4CCB5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4" name="Text Box 218">
          <a:extLst>
            <a:ext uri="{FF2B5EF4-FFF2-40B4-BE49-F238E27FC236}">
              <a16:creationId xmlns:a16="http://schemas.microsoft.com/office/drawing/2014/main" id="{2EE76B0C-09C1-418D-9A2C-577E9262AA3E}"/>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5" name="Text Box 218">
          <a:extLst>
            <a:ext uri="{FF2B5EF4-FFF2-40B4-BE49-F238E27FC236}">
              <a16:creationId xmlns:a16="http://schemas.microsoft.com/office/drawing/2014/main" id="{38B341F9-0170-4F4D-AC64-2413DEAFEBA8}"/>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6" name="Text Box 218">
          <a:extLst>
            <a:ext uri="{FF2B5EF4-FFF2-40B4-BE49-F238E27FC236}">
              <a16:creationId xmlns:a16="http://schemas.microsoft.com/office/drawing/2014/main" id="{9479A064-43DA-470D-8887-C6CC9C296FD6}"/>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7" name="Text Box 218">
          <a:extLst>
            <a:ext uri="{FF2B5EF4-FFF2-40B4-BE49-F238E27FC236}">
              <a16:creationId xmlns:a16="http://schemas.microsoft.com/office/drawing/2014/main" id="{3765409B-13CF-48BD-9D67-6D058181F16A}"/>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428" name="Text Box 218">
          <a:extLst>
            <a:ext uri="{FF2B5EF4-FFF2-40B4-BE49-F238E27FC236}">
              <a16:creationId xmlns:a16="http://schemas.microsoft.com/office/drawing/2014/main" id="{CE08E5A6-1254-4FCD-AB78-9C5156A3FB6C}"/>
            </a:ext>
          </a:extLst>
        </xdr:cNvPr>
        <xdr:cNvSpPr txBox="1">
          <a:spLocks noChangeArrowheads="1"/>
        </xdr:cNvSpPr>
      </xdr:nvSpPr>
      <xdr:spPr bwMode="auto">
        <a:xfrm>
          <a:off x="4527550" y="11613832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29" name="Text Box 218">
          <a:extLst>
            <a:ext uri="{FF2B5EF4-FFF2-40B4-BE49-F238E27FC236}">
              <a16:creationId xmlns:a16="http://schemas.microsoft.com/office/drawing/2014/main" id="{AFC38804-DC49-472A-B2D5-25293BF08FF1}"/>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0" name="Text Box 218">
          <a:extLst>
            <a:ext uri="{FF2B5EF4-FFF2-40B4-BE49-F238E27FC236}">
              <a16:creationId xmlns:a16="http://schemas.microsoft.com/office/drawing/2014/main" id="{36C07DDA-3125-46B1-9283-14347A24039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1" name="Text Box 218">
          <a:extLst>
            <a:ext uri="{FF2B5EF4-FFF2-40B4-BE49-F238E27FC236}">
              <a16:creationId xmlns:a16="http://schemas.microsoft.com/office/drawing/2014/main" id="{03F4507D-EE77-45B7-841B-25872E59366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2" name="Text Box 218">
          <a:extLst>
            <a:ext uri="{FF2B5EF4-FFF2-40B4-BE49-F238E27FC236}">
              <a16:creationId xmlns:a16="http://schemas.microsoft.com/office/drawing/2014/main" id="{19A58008-AE72-4195-B830-53A6756C913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3" name="Text Box 218">
          <a:extLst>
            <a:ext uri="{FF2B5EF4-FFF2-40B4-BE49-F238E27FC236}">
              <a16:creationId xmlns:a16="http://schemas.microsoft.com/office/drawing/2014/main" id="{3D70172A-A9FD-4B6A-AB94-2CC5B5B4078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4" name="Text Box 218">
          <a:extLst>
            <a:ext uri="{FF2B5EF4-FFF2-40B4-BE49-F238E27FC236}">
              <a16:creationId xmlns:a16="http://schemas.microsoft.com/office/drawing/2014/main" id="{D9D4A7D7-591C-4FF1-8D2B-7E3E864DD11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5" name="Text Box 218">
          <a:extLst>
            <a:ext uri="{FF2B5EF4-FFF2-40B4-BE49-F238E27FC236}">
              <a16:creationId xmlns:a16="http://schemas.microsoft.com/office/drawing/2014/main" id="{46563B99-B787-4182-A06B-55813611BA68}"/>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6" name="Text Box 218">
          <a:extLst>
            <a:ext uri="{FF2B5EF4-FFF2-40B4-BE49-F238E27FC236}">
              <a16:creationId xmlns:a16="http://schemas.microsoft.com/office/drawing/2014/main" id="{99227D5A-EC5A-4FDA-B5F4-877C4DC1720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7" name="Text Box 218">
          <a:extLst>
            <a:ext uri="{FF2B5EF4-FFF2-40B4-BE49-F238E27FC236}">
              <a16:creationId xmlns:a16="http://schemas.microsoft.com/office/drawing/2014/main" id="{CABF5DF1-7B47-4C58-9176-2B537ED4B88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8" name="Text Box 218">
          <a:extLst>
            <a:ext uri="{FF2B5EF4-FFF2-40B4-BE49-F238E27FC236}">
              <a16:creationId xmlns:a16="http://schemas.microsoft.com/office/drawing/2014/main" id="{189A73F2-35DA-4C79-9943-A4D162958A6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39" name="Text Box 218">
          <a:extLst>
            <a:ext uri="{FF2B5EF4-FFF2-40B4-BE49-F238E27FC236}">
              <a16:creationId xmlns:a16="http://schemas.microsoft.com/office/drawing/2014/main" id="{02E820F1-6A4A-4EF2-995C-962C0B7164C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0" name="Text Box 218">
          <a:extLst>
            <a:ext uri="{FF2B5EF4-FFF2-40B4-BE49-F238E27FC236}">
              <a16:creationId xmlns:a16="http://schemas.microsoft.com/office/drawing/2014/main" id="{7CBB9428-14D9-4D61-BCD5-11C0894A1613}"/>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1" name="Text Box 218">
          <a:extLst>
            <a:ext uri="{FF2B5EF4-FFF2-40B4-BE49-F238E27FC236}">
              <a16:creationId xmlns:a16="http://schemas.microsoft.com/office/drawing/2014/main" id="{11D16A7D-DC1A-4239-A951-94061A8D4DD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2" name="Text Box 218">
          <a:extLst>
            <a:ext uri="{FF2B5EF4-FFF2-40B4-BE49-F238E27FC236}">
              <a16:creationId xmlns:a16="http://schemas.microsoft.com/office/drawing/2014/main" id="{2FF4D7C4-F1D7-4067-AEC4-60AC68575EB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3" name="Text Box 218">
          <a:extLst>
            <a:ext uri="{FF2B5EF4-FFF2-40B4-BE49-F238E27FC236}">
              <a16:creationId xmlns:a16="http://schemas.microsoft.com/office/drawing/2014/main" id="{F4AE4394-AE65-4432-8ECA-B2AA5A9B0C10}"/>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4" name="Text Box 218">
          <a:extLst>
            <a:ext uri="{FF2B5EF4-FFF2-40B4-BE49-F238E27FC236}">
              <a16:creationId xmlns:a16="http://schemas.microsoft.com/office/drawing/2014/main" id="{ED43048A-41C5-4595-8DB2-4A7F66E499A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5" name="Text Box 218">
          <a:extLst>
            <a:ext uri="{FF2B5EF4-FFF2-40B4-BE49-F238E27FC236}">
              <a16:creationId xmlns:a16="http://schemas.microsoft.com/office/drawing/2014/main" id="{C23AA2F3-CBA8-4E48-A5BB-4E819F6B5BF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6" name="Text Box 218">
          <a:extLst>
            <a:ext uri="{FF2B5EF4-FFF2-40B4-BE49-F238E27FC236}">
              <a16:creationId xmlns:a16="http://schemas.microsoft.com/office/drawing/2014/main" id="{E21C368E-B437-4D0B-BB6B-94978025FD02}"/>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7" name="Text Box 218">
          <a:extLst>
            <a:ext uri="{FF2B5EF4-FFF2-40B4-BE49-F238E27FC236}">
              <a16:creationId xmlns:a16="http://schemas.microsoft.com/office/drawing/2014/main" id="{4C44DDEB-1526-4729-8124-6F50DE6BA3DC}"/>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8" name="Text Box 218">
          <a:extLst>
            <a:ext uri="{FF2B5EF4-FFF2-40B4-BE49-F238E27FC236}">
              <a16:creationId xmlns:a16="http://schemas.microsoft.com/office/drawing/2014/main" id="{8DD71A8D-1B1B-4EC0-B432-22A157140EB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49" name="Text Box 218">
          <a:extLst>
            <a:ext uri="{FF2B5EF4-FFF2-40B4-BE49-F238E27FC236}">
              <a16:creationId xmlns:a16="http://schemas.microsoft.com/office/drawing/2014/main" id="{A287EE38-0680-46E0-8BBB-D60EBCB19A26}"/>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0" name="Text Box 218">
          <a:extLst>
            <a:ext uri="{FF2B5EF4-FFF2-40B4-BE49-F238E27FC236}">
              <a16:creationId xmlns:a16="http://schemas.microsoft.com/office/drawing/2014/main" id="{EAF8478E-E613-48AF-B2FF-EA7A2C64F83B}"/>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1" name="Text Box 218">
          <a:extLst>
            <a:ext uri="{FF2B5EF4-FFF2-40B4-BE49-F238E27FC236}">
              <a16:creationId xmlns:a16="http://schemas.microsoft.com/office/drawing/2014/main" id="{CA3CD8AF-EFFE-496E-9359-E6BD7189CF6D}"/>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2" name="Text Box 218">
          <a:extLst>
            <a:ext uri="{FF2B5EF4-FFF2-40B4-BE49-F238E27FC236}">
              <a16:creationId xmlns:a16="http://schemas.microsoft.com/office/drawing/2014/main" id="{B9E82817-C2BD-4A48-ACC0-D69E1ABAF9F7}"/>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3" name="Text Box 218">
          <a:extLst>
            <a:ext uri="{FF2B5EF4-FFF2-40B4-BE49-F238E27FC236}">
              <a16:creationId xmlns:a16="http://schemas.microsoft.com/office/drawing/2014/main" id="{B4430DD9-BCEC-4CE7-ABD6-B06930CC8BCE}"/>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4" name="Text Box 218">
          <a:extLst>
            <a:ext uri="{FF2B5EF4-FFF2-40B4-BE49-F238E27FC236}">
              <a16:creationId xmlns:a16="http://schemas.microsoft.com/office/drawing/2014/main" id="{D64FBF0F-BF09-437D-B458-F6E7B3AFE5DA}"/>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5" name="Text Box 218">
          <a:extLst>
            <a:ext uri="{FF2B5EF4-FFF2-40B4-BE49-F238E27FC236}">
              <a16:creationId xmlns:a16="http://schemas.microsoft.com/office/drawing/2014/main" id="{710E67D4-2B5A-4CA6-93B5-31A6C9563D59}"/>
            </a:ext>
          </a:extLst>
        </xdr:cNvPr>
        <xdr:cNvSpPr txBox="1">
          <a:spLocks noChangeArrowheads="1"/>
        </xdr:cNvSpPr>
      </xdr:nvSpPr>
      <xdr:spPr bwMode="auto">
        <a:xfrm>
          <a:off x="4527550" y="11613832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456" name="Text Box 218">
          <a:extLst>
            <a:ext uri="{FF2B5EF4-FFF2-40B4-BE49-F238E27FC236}">
              <a16:creationId xmlns:a16="http://schemas.microsoft.com/office/drawing/2014/main" id="{2919087C-C910-4EC7-9753-4B2A509F4A1F}"/>
            </a:ext>
          </a:extLst>
        </xdr:cNvPr>
        <xdr:cNvSpPr txBox="1">
          <a:spLocks noChangeArrowheads="1"/>
        </xdr:cNvSpPr>
      </xdr:nvSpPr>
      <xdr:spPr bwMode="auto">
        <a:xfrm>
          <a:off x="4527550" y="12107227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457" name="Text Box 218">
          <a:extLst>
            <a:ext uri="{FF2B5EF4-FFF2-40B4-BE49-F238E27FC236}">
              <a16:creationId xmlns:a16="http://schemas.microsoft.com/office/drawing/2014/main" id="{04E72DA8-7547-4DD3-A7BF-C8DD58507142}"/>
            </a:ext>
          </a:extLst>
        </xdr:cNvPr>
        <xdr:cNvSpPr txBox="1">
          <a:spLocks noChangeArrowheads="1"/>
        </xdr:cNvSpPr>
      </xdr:nvSpPr>
      <xdr:spPr bwMode="auto">
        <a:xfrm>
          <a:off x="4527550" y="12107227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967"/>
    <xdr:sp macro="" textlink="">
      <xdr:nvSpPr>
        <xdr:cNvPr id="1458" name="Text Box 218">
          <a:extLst>
            <a:ext uri="{FF2B5EF4-FFF2-40B4-BE49-F238E27FC236}">
              <a16:creationId xmlns:a16="http://schemas.microsoft.com/office/drawing/2014/main" id="{C23D26AC-A25C-4C04-909B-10842EDF1C22}"/>
            </a:ext>
          </a:extLst>
        </xdr:cNvPr>
        <xdr:cNvSpPr txBox="1">
          <a:spLocks noChangeArrowheads="1"/>
        </xdr:cNvSpPr>
      </xdr:nvSpPr>
      <xdr:spPr bwMode="auto">
        <a:xfrm>
          <a:off x="4527550" y="121072275"/>
          <a:ext cx="88900" cy="170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59" name="Text Box 218">
          <a:extLst>
            <a:ext uri="{FF2B5EF4-FFF2-40B4-BE49-F238E27FC236}">
              <a16:creationId xmlns:a16="http://schemas.microsoft.com/office/drawing/2014/main" id="{A4CD3197-4718-4D7A-9739-952F53C757A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0" name="Text Box 218">
          <a:extLst>
            <a:ext uri="{FF2B5EF4-FFF2-40B4-BE49-F238E27FC236}">
              <a16:creationId xmlns:a16="http://schemas.microsoft.com/office/drawing/2014/main" id="{5815A86C-ABD3-4406-8C91-001457AC068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1" name="Text Box 218">
          <a:extLst>
            <a:ext uri="{FF2B5EF4-FFF2-40B4-BE49-F238E27FC236}">
              <a16:creationId xmlns:a16="http://schemas.microsoft.com/office/drawing/2014/main" id="{D1EA0E3A-9765-4B2B-86D7-29A933AB711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462" name="Text Box 218">
          <a:extLst>
            <a:ext uri="{FF2B5EF4-FFF2-40B4-BE49-F238E27FC236}">
              <a16:creationId xmlns:a16="http://schemas.microsoft.com/office/drawing/2014/main" id="{7E713BE6-7329-496E-BEDD-51D7EF68685F}"/>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463" name="Text Box 218">
          <a:extLst>
            <a:ext uri="{FF2B5EF4-FFF2-40B4-BE49-F238E27FC236}">
              <a16:creationId xmlns:a16="http://schemas.microsoft.com/office/drawing/2014/main" id="{5DD30FDE-8F71-49C6-8F27-CC37520E01E9}"/>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464" name="Text Box 218">
          <a:extLst>
            <a:ext uri="{FF2B5EF4-FFF2-40B4-BE49-F238E27FC236}">
              <a16:creationId xmlns:a16="http://schemas.microsoft.com/office/drawing/2014/main" id="{B89A3A27-9C32-4D01-BA52-5F99721CE667}"/>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5" name="Text Box 218">
          <a:extLst>
            <a:ext uri="{FF2B5EF4-FFF2-40B4-BE49-F238E27FC236}">
              <a16:creationId xmlns:a16="http://schemas.microsoft.com/office/drawing/2014/main" id="{8C2C3D77-0AD2-41DB-A3BF-695F1640D96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6" name="Text Box 218">
          <a:extLst>
            <a:ext uri="{FF2B5EF4-FFF2-40B4-BE49-F238E27FC236}">
              <a16:creationId xmlns:a16="http://schemas.microsoft.com/office/drawing/2014/main" id="{98171967-2D3D-4E21-B241-7BB9FD45514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67" name="Text Box 218">
          <a:extLst>
            <a:ext uri="{FF2B5EF4-FFF2-40B4-BE49-F238E27FC236}">
              <a16:creationId xmlns:a16="http://schemas.microsoft.com/office/drawing/2014/main" id="{ED5FAA79-2FD2-4A05-838C-05D99A5C207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68" name="Text Box 218">
          <a:extLst>
            <a:ext uri="{FF2B5EF4-FFF2-40B4-BE49-F238E27FC236}">
              <a16:creationId xmlns:a16="http://schemas.microsoft.com/office/drawing/2014/main" id="{239046BB-7980-4287-9F3C-953C18499C2C}"/>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69" name="Text Box 218">
          <a:extLst>
            <a:ext uri="{FF2B5EF4-FFF2-40B4-BE49-F238E27FC236}">
              <a16:creationId xmlns:a16="http://schemas.microsoft.com/office/drawing/2014/main" id="{599625EF-A519-484E-A332-4938D7B757C3}"/>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470" name="Text Box 218">
          <a:extLst>
            <a:ext uri="{FF2B5EF4-FFF2-40B4-BE49-F238E27FC236}">
              <a16:creationId xmlns:a16="http://schemas.microsoft.com/office/drawing/2014/main" id="{9D37BD98-C88D-4978-98FC-07E6FE93BC85}"/>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1" name="Text Box 218">
          <a:extLst>
            <a:ext uri="{FF2B5EF4-FFF2-40B4-BE49-F238E27FC236}">
              <a16:creationId xmlns:a16="http://schemas.microsoft.com/office/drawing/2014/main" id="{5D10E708-930C-4052-AA7C-D5CB01A8636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2" name="Text Box 218">
          <a:extLst>
            <a:ext uri="{FF2B5EF4-FFF2-40B4-BE49-F238E27FC236}">
              <a16:creationId xmlns:a16="http://schemas.microsoft.com/office/drawing/2014/main" id="{B2107562-6D6F-46C3-B733-7568C3957BC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3" name="Text Box 218">
          <a:extLst>
            <a:ext uri="{FF2B5EF4-FFF2-40B4-BE49-F238E27FC236}">
              <a16:creationId xmlns:a16="http://schemas.microsoft.com/office/drawing/2014/main" id="{99778916-1924-4EB3-AB66-CFF2498468F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4" name="Text Box 218">
          <a:extLst>
            <a:ext uri="{FF2B5EF4-FFF2-40B4-BE49-F238E27FC236}">
              <a16:creationId xmlns:a16="http://schemas.microsoft.com/office/drawing/2014/main" id="{F5ADFDF3-7AB1-4790-AF36-B382452F4A7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5" name="Text Box 218">
          <a:extLst>
            <a:ext uri="{FF2B5EF4-FFF2-40B4-BE49-F238E27FC236}">
              <a16:creationId xmlns:a16="http://schemas.microsoft.com/office/drawing/2014/main" id="{0906C48E-F587-4298-9F68-CB6092752B9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76" name="Text Box 218">
          <a:extLst>
            <a:ext uri="{FF2B5EF4-FFF2-40B4-BE49-F238E27FC236}">
              <a16:creationId xmlns:a16="http://schemas.microsoft.com/office/drawing/2014/main" id="{0EEDA365-4D2C-420F-B7AE-854B7A26213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77" name="Text Box 218">
          <a:extLst>
            <a:ext uri="{FF2B5EF4-FFF2-40B4-BE49-F238E27FC236}">
              <a16:creationId xmlns:a16="http://schemas.microsoft.com/office/drawing/2014/main" id="{4126A9D2-5E67-4687-B188-59F3CE936AE7}"/>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78" name="Text Box 218">
          <a:extLst>
            <a:ext uri="{FF2B5EF4-FFF2-40B4-BE49-F238E27FC236}">
              <a16:creationId xmlns:a16="http://schemas.microsoft.com/office/drawing/2014/main" id="{CF163A3A-45E4-4D71-A161-E8DFF2DABCE3}"/>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79" name="Text Box 218">
          <a:extLst>
            <a:ext uri="{FF2B5EF4-FFF2-40B4-BE49-F238E27FC236}">
              <a16:creationId xmlns:a16="http://schemas.microsoft.com/office/drawing/2014/main" id="{59C0878D-0906-4069-AD8B-8D131C9C166A}"/>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0" name="Text Box 218">
          <a:extLst>
            <a:ext uri="{FF2B5EF4-FFF2-40B4-BE49-F238E27FC236}">
              <a16:creationId xmlns:a16="http://schemas.microsoft.com/office/drawing/2014/main" id="{92D52A5E-19AD-48BA-9D34-A65F1CD68CB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1" name="Text Box 218">
          <a:extLst>
            <a:ext uri="{FF2B5EF4-FFF2-40B4-BE49-F238E27FC236}">
              <a16:creationId xmlns:a16="http://schemas.microsoft.com/office/drawing/2014/main" id="{773920C9-35AF-4FC0-8E4E-8A1B92F433F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2" name="Text Box 218">
          <a:extLst>
            <a:ext uri="{FF2B5EF4-FFF2-40B4-BE49-F238E27FC236}">
              <a16:creationId xmlns:a16="http://schemas.microsoft.com/office/drawing/2014/main" id="{08AE80D7-425F-4018-B7E1-2E3AC5A3EDB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83" name="Text Box 218">
          <a:extLst>
            <a:ext uri="{FF2B5EF4-FFF2-40B4-BE49-F238E27FC236}">
              <a16:creationId xmlns:a16="http://schemas.microsoft.com/office/drawing/2014/main" id="{A3A964FA-8A5B-412A-90EC-88380C68DEC1}"/>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84" name="Text Box 218">
          <a:extLst>
            <a:ext uri="{FF2B5EF4-FFF2-40B4-BE49-F238E27FC236}">
              <a16:creationId xmlns:a16="http://schemas.microsoft.com/office/drawing/2014/main" id="{ED612DDF-62AD-41C5-899B-D1DF2448EAEF}"/>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85" name="Text Box 218">
          <a:extLst>
            <a:ext uri="{FF2B5EF4-FFF2-40B4-BE49-F238E27FC236}">
              <a16:creationId xmlns:a16="http://schemas.microsoft.com/office/drawing/2014/main" id="{4D9DFCF3-C709-486F-B2DC-1A250CD448DB}"/>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6" name="Text Box 218">
          <a:extLst>
            <a:ext uri="{FF2B5EF4-FFF2-40B4-BE49-F238E27FC236}">
              <a16:creationId xmlns:a16="http://schemas.microsoft.com/office/drawing/2014/main" id="{CFFF695D-8862-4D8F-AD9F-8D9727BE63A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7" name="Text Box 218">
          <a:extLst>
            <a:ext uri="{FF2B5EF4-FFF2-40B4-BE49-F238E27FC236}">
              <a16:creationId xmlns:a16="http://schemas.microsoft.com/office/drawing/2014/main" id="{232D5170-3341-4454-B7C2-C20223799BD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88" name="Text Box 218">
          <a:extLst>
            <a:ext uri="{FF2B5EF4-FFF2-40B4-BE49-F238E27FC236}">
              <a16:creationId xmlns:a16="http://schemas.microsoft.com/office/drawing/2014/main" id="{2B43127A-BE5D-468F-90EB-7246F80046C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89" name="Text Box 218">
          <a:extLst>
            <a:ext uri="{FF2B5EF4-FFF2-40B4-BE49-F238E27FC236}">
              <a16:creationId xmlns:a16="http://schemas.microsoft.com/office/drawing/2014/main" id="{A906C470-496A-4870-8D3F-1A25C6972576}"/>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90" name="Text Box 218">
          <a:extLst>
            <a:ext uri="{FF2B5EF4-FFF2-40B4-BE49-F238E27FC236}">
              <a16:creationId xmlns:a16="http://schemas.microsoft.com/office/drawing/2014/main" id="{3CD26442-30DE-4C6A-9848-9135C39130B7}"/>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491" name="Text Box 218">
          <a:extLst>
            <a:ext uri="{FF2B5EF4-FFF2-40B4-BE49-F238E27FC236}">
              <a16:creationId xmlns:a16="http://schemas.microsoft.com/office/drawing/2014/main" id="{253E9D18-83F8-45CA-BB39-DF6EB0082616}"/>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92" name="Text Box 218">
          <a:extLst>
            <a:ext uri="{FF2B5EF4-FFF2-40B4-BE49-F238E27FC236}">
              <a16:creationId xmlns:a16="http://schemas.microsoft.com/office/drawing/2014/main" id="{ABA45AD3-0C8A-4C34-A41E-4B2C246634C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93" name="Text Box 218">
          <a:extLst>
            <a:ext uri="{FF2B5EF4-FFF2-40B4-BE49-F238E27FC236}">
              <a16:creationId xmlns:a16="http://schemas.microsoft.com/office/drawing/2014/main" id="{CBFA3CC7-6BE2-47CD-8290-0AEBD871D83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94" name="Text Box 218">
          <a:extLst>
            <a:ext uri="{FF2B5EF4-FFF2-40B4-BE49-F238E27FC236}">
              <a16:creationId xmlns:a16="http://schemas.microsoft.com/office/drawing/2014/main" id="{49F2C58E-5425-4A93-95E3-4C3BA1BB3D7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495" name="Text Box 218">
          <a:extLst>
            <a:ext uri="{FF2B5EF4-FFF2-40B4-BE49-F238E27FC236}">
              <a16:creationId xmlns:a16="http://schemas.microsoft.com/office/drawing/2014/main" id="{CE04C6A9-F9E8-4779-AB65-07C56BC4C57F}"/>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496" name="Text Box 218">
          <a:extLst>
            <a:ext uri="{FF2B5EF4-FFF2-40B4-BE49-F238E27FC236}">
              <a16:creationId xmlns:a16="http://schemas.microsoft.com/office/drawing/2014/main" id="{EE213917-DF35-4E86-ADB0-78332AAD99C1}"/>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497" name="Text Box 218">
          <a:extLst>
            <a:ext uri="{FF2B5EF4-FFF2-40B4-BE49-F238E27FC236}">
              <a16:creationId xmlns:a16="http://schemas.microsoft.com/office/drawing/2014/main" id="{BF69E8B7-9817-4FCD-9DAA-D2831E6E94BF}"/>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98" name="Text Box 218">
          <a:extLst>
            <a:ext uri="{FF2B5EF4-FFF2-40B4-BE49-F238E27FC236}">
              <a16:creationId xmlns:a16="http://schemas.microsoft.com/office/drawing/2014/main" id="{CA571358-7E67-4FE9-92C2-8472AFCF8F3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499" name="Text Box 218">
          <a:extLst>
            <a:ext uri="{FF2B5EF4-FFF2-40B4-BE49-F238E27FC236}">
              <a16:creationId xmlns:a16="http://schemas.microsoft.com/office/drawing/2014/main" id="{D01CA444-10C1-4867-AB67-A8455ECE707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00" name="Text Box 218">
          <a:extLst>
            <a:ext uri="{FF2B5EF4-FFF2-40B4-BE49-F238E27FC236}">
              <a16:creationId xmlns:a16="http://schemas.microsoft.com/office/drawing/2014/main" id="{5DE9A51A-B537-4881-9FB6-846BD0DC59C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501" name="Text Box 218">
          <a:extLst>
            <a:ext uri="{FF2B5EF4-FFF2-40B4-BE49-F238E27FC236}">
              <a16:creationId xmlns:a16="http://schemas.microsoft.com/office/drawing/2014/main" id="{A65EA39B-7A63-4D58-B483-77D55448D856}"/>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502" name="Text Box 218">
          <a:extLst>
            <a:ext uri="{FF2B5EF4-FFF2-40B4-BE49-F238E27FC236}">
              <a16:creationId xmlns:a16="http://schemas.microsoft.com/office/drawing/2014/main" id="{B60A72A5-D723-46E4-AED5-F5D6C742821B}"/>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0015"/>
    <xdr:sp macro="" textlink="">
      <xdr:nvSpPr>
        <xdr:cNvPr id="1503" name="Text Box 218">
          <a:extLst>
            <a:ext uri="{FF2B5EF4-FFF2-40B4-BE49-F238E27FC236}">
              <a16:creationId xmlns:a16="http://schemas.microsoft.com/office/drawing/2014/main" id="{7B89B544-8C93-4516-B660-95F4BE128519}"/>
            </a:ext>
          </a:extLst>
        </xdr:cNvPr>
        <xdr:cNvSpPr txBox="1">
          <a:spLocks noChangeArrowheads="1"/>
        </xdr:cNvSpPr>
      </xdr:nvSpPr>
      <xdr:spPr bwMode="auto">
        <a:xfrm>
          <a:off x="4527550" y="121072275"/>
          <a:ext cx="88900" cy="1700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04" name="Text Box 218">
          <a:extLst>
            <a:ext uri="{FF2B5EF4-FFF2-40B4-BE49-F238E27FC236}">
              <a16:creationId xmlns:a16="http://schemas.microsoft.com/office/drawing/2014/main" id="{39E100B8-BBDE-4E50-8A5A-26AED788137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05" name="Text Box 218">
          <a:extLst>
            <a:ext uri="{FF2B5EF4-FFF2-40B4-BE49-F238E27FC236}">
              <a16:creationId xmlns:a16="http://schemas.microsoft.com/office/drawing/2014/main" id="{ECC1A34A-410A-40EF-BDC5-20C594D5B0B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06" name="Text Box 218">
          <a:extLst>
            <a:ext uri="{FF2B5EF4-FFF2-40B4-BE49-F238E27FC236}">
              <a16:creationId xmlns:a16="http://schemas.microsoft.com/office/drawing/2014/main" id="{9049517D-4C4E-4F3C-9F00-65E90701605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07" name="Text Box 218">
          <a:extLst>
            <a:ext uri="{FF2B5EF4-FFF2-40B4-BE49-F238E27FC236}">
              <a16:creationId xmlns:a16="http://schemas.microsoft.com/office/drawing/2014/main" id="{52B69991-B67C-49CC-AD77-85A7BC8732A3}"/>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08" name="Text Box 218">
          <a:extLst>
            <a:ext uri="{FF2B5EF4-FFF2-40B4-BE49-F238E27FC236}">
              <a16:creationId xmlns:a16="http://schemas.microsoft.com/office/drawing/2014/main" id="{E41EFA29-3825-44E1-ADA4-D5BFC874BEF8}"/>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09" name="Text Box 218">
          <a:extLst>
            <a:ext uri="{FF2B5EF4-FFF2-40B4-BE49-F238E27FC236}">
              <a16:creationId xmlns:a16="http://schemas.microsoft.com/office/drawing/2014/main" id="{B4548193-57B8-4ADC-B956-79BD415A6E53}"/>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0" name="Text Box 218">
          <a:extLst>
            <a:ext uri="{FF2B5EF4-FFF2-40B4-BE49-F238E27FC236}">
              <a16:creationId xmlns:a16="http://schemas.microsoft.com/office/drawing/2014/main" id="{7D06D989-B707-480B-BBD2-B962D574457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1" name="Text Box 218">
          <a:extLst>
            <a:ext uri="{FF2B5EF4-FFF2-40B4-BE49-F238E27FC236}">
              <a16:creationId xmlns:a16="http://schemas.microsoft.com/office/drawing/2014/main" id="{ED5E2FA4-7440-45FF-9983-ED5B0997DB6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2" name="Text Box 218">
          <a:extLst>
            <a:ext uri="{FF2B5EF4-FFF2-40B4-BE49-F238E27FC236}">
              <a16:creationId xmlns:a16="http://schemas.microsoft.com/office/drawing/2014/main" id="{6EEC96FE-3E91-43B4-92C9-17F6BD824B5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13" name="Text Box 218">
          <a:extLst>
            <a:ext uri="{FF2B5EF4-FFF2-40B4-BE49-F238E27FC236}">
              <a16:creationId xmlns:a16="http://schemas.microsoft.com/office/drawing/2014/main" id="{2CF18215-4D5B-4242-B2C4-B7EFC7DC4DD2}"/>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14" name="Text Box 218">
          <a:extLst>
            <a:ext uri="{FF2B5EF4-FFF2-40B4-BE49-F238E27FC236}">
              <a16:creationId xmlns:a16="http://schemas.microsoft.com/office/drawing/2014/main" id="{E5731DF0-2E2D-4A66-9F2F-935D8D00B753}"/>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15" name="Text Box 218">
          <a:extLst>
            <a:ext uri="{FF2B5EF4-FFF2-40B4-BE49-F238E27FC236}">
              <a16:creationId xmlns:a16="http://schemas.microsoft.com/office/drawing/2014/main" id="{5F52D0E3-8BD0-4A23-B1F2-CA68FCBFAE25}"/>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6" name="Text Box 218">
          <a:extLst>
            <a:ext uri="{FF2B5EF4-FFF2-40B4-BE49-F238E27FC236}">
              <a16:creationId xmlns:a16="http://schemas.microsoft.com/office/drawing/2014/main" id="{2BB55D66-A805-4B1A-B261-8A0E311F34F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7" name="Text Box 218">
          <a:extLst>
            <a:ext uri="{FF2B5EF4-FFF2-40B4-BE49-F238E27FC236}">
              <a16:creationId xmlns:a16="http://schemas.microsoft.com/office/drawing/2014/main" id="{E0D66869-2339-4379-990E-1EEC705909A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8" name="Text Box 218">
          <a:extLst>
            <a:ext uri="{FF2B5EF4-FFF2-40B4-BE49-F238E27FC236}">
              <a16:creationId xmlns:a16="http://schemas.microsoft.com/office/drawing/2014/main" id="{551263DC-59A9-4E5C-8FEB-5FFF64F55B1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19" name="Text Box 218">
          <a:extLst>
            <a:ext uri="{FF2B5EF4-FFF2-40B4-BE49-F238E27FC236}">
              <a16:creationId xmlns:a16="http://schemas.microsoft.com/office/drawing/2014/main" id="{E4490602-E445-4BE3-8B2E-D88F986F30F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0" name="Text Box 218">
          <a:extLst>
            <a:ext uri="{FF2B5EF4-FFF2-40B4-BE49-F238E27FC236}">
              <a16:creationId xmlns:a16="http://schemas.microsoft.com/office/drawing/2014/main" id="{28973737-9F94-4E01-AF12-DBB5C49BF78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1" name="Text Box 218">
          <a:extLst>
            <a:ext uri="{FF2B5EF4-FFF2-40B4-BE49-F238E27FC236}">
              <a16:creationId xmlns:a16="http://schemas.microsoft.com/office/drawing/2014/main" id="{F3A8992E-4BB7-47E3-A950-B22730EDC76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22" name="Text Box 218">
          <a:extLst>
            <a:ext uri="{FF2B5EF4-FFF2-40B4-BE49-F238E27FC236}">
              <a16:creationId xmlns:a16="http://schemas.microsoft.com/office/drawing/2014/main" id="{BF1C673D-DD77-47F4-B67C-4EE633876C8C}"/>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23" name="Text Box 218">
          <a:extLst>
            <a:ext uri="{FF2B5EF4-FFF2-40B4-BE49-F238E27FC236}">
              <a16:creationId xmlns:a16="http://schemas.microsoft.com/office/drawing/2014/main" id="{D758F9F7-1C28-441D-9965-E8A08B727711}"/>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24" name="Text Box 218">
          <a:extLst>
            <a:ext uri="{FF2B5EF4-FFF2-40B4-BE49-F238E27FC236}">
              <a16:creationId xmlns:a16="http://schemas.microsoft.com/office/drawing/2014/main" id="{F66EB072-FACC-4A31-BB9F-6051643DF3EB}"/>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5" name="Text Box 218">
          <a:extLst>
            <a:ext uri="{FF2B5EF4-FFF2-40B4-BE49-F238E27FC236}">
              <a16:creationId xmlns:a16="http://schemas.microsoft.com/office/drawing/2014/main" id="{CB518F52-E892-4D2D-904A-93C9E2212A5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6" name="Text Box 218">
          <a:extLst>
            <a:ext uri="{FF2B5EF4-FFF2-40B4-BE49-F238E27FC236}">
              <a16:creationId xmlns:a16="http://schemas.microsoft.com/office/drawing/2014/main" id="{EAFD32A9-58A1-479A-95E4-3BEB6160C0F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27" name="Text Box 218">
          <a:extLst>
            <a:ext uri="{FF2B5EF4-FFF2-40B4-BE49-F238E27FC236}">
              <a16:creationId xmlns:a16="http://schemas.microsoft.com/office/drawing/2014/main" id="{CA98C69A-8430-45B6-BCBE-AFD4FB5ECF9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28" name="Text Box 218">
          <a:extLst>
            <a:ext uri="{FF2B5EF4-FFF2-40B4-BE49-F238E27FC236}">
              <a16:creationId xmlns:a16="http://schemas.microsoft.com/office/drawing/2014/main" id="{FF6B6F56-762D-4D5E-A29B-4B201E09CBB2}"/>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29" name="Text Box 218">
          <a:extLst>
            <a:ext uri="{FF2B5EF4-FFF2-40B4-BE49-F238E27FC236}">
              <a16:creationId xmlns:a16="http://schemas.microsoft.com/office/drawing/2014/main" id="{C5AA7AEB-C05B-4674-89E3-0B5A7F0982B6}"/>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9380"/>
    <xdr:sp macro="" textlink="">
      <xdr:nvSpPr>
        <xdr:cNvPr id="1530" name="Text Box 218">
          <a:extLst>
            <a:ext uri="{FF2B5EF4-FFF2-40B4-BE49-F238E27FC236}">
              <a16:creationId xmlns:a16="http://schemas.microsoft.com/office/drawing/2014/main" id="{AE72EAE5-0A0E-4403-B77A-E7477C282D2E}"/>
            </a:ext>
          </a:extLst>
        </xdr:cNvPr>
        <xdr:cNvSpPr txBox="1">
          <a:spLocks noChangeArrowheads="1"/>
        </xdr:cNvSpPr>
      </xdr:nvSpPr>
      <xdr:spPr bwMode="auto">
        <a:xfrm>
          <a:off x="4527550" y="121072275"/>
          <a:ext cx="88900" cy="16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1" name="Text Box 218">
          <a:extLst>
            <a:ext uri="{FF2B5EF4-FFF2-40B4-BE49-F238E27FC236}">
              <a16:creationId xmlns:a16="http://schemas.microsoft.com/office/drawing/2014/main" id="{45F55117-267B-4371-9B6B-77FAA8F8E9D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2" name="Text Box 218">
          <a:extLst>
            <a:ext uri="{FF2B5EF4-FFF2-40B4-BE49-F238E27FC236}">
              <a16:creationId xmlns:a16="http://schemas.microsoft.com/office/drawing/2014/main" id="{B42A2902-E14E-40E8-A75F-1D58C835AA2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3" name="Text Box 218">
          <a:extLst>
            <a:ext uri="{FF2B5EF4-FFF2-40B4-BE49-F238E27FC236}">
              <a16:creationId xmlns:a16="http://schemas.microsoft.com/office/drawing/2014/main" id="{B214D447-E721-4690-977A-85EF4D0F86E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34" name="Text Box 218">
          <a:extLst>
            <a:ext uri="{FF2B5EF4-FFF2-40B4-BE49-F238E27FC236}">
              <a16:creationId xmlns:a16="http://schemas.microsoft.com/office/drawing/2014/main" id="{B444F864-5615-418A-B8A0-16CE5FF151C3}"/>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35" name="Text Box 218">
          <a:extLst>
            <a:ext uri="{FF2B5EF4-FFF2-40B4-BE49-F238E27FC236}">
              <a16:creationId xmlns:a16="http://schemas.microsoft.com/office/drawing/2014/main" id="{3979DCDF-1E70-42CD-A704-0A3F7F3D390F}"/>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65101"/>
    <xdr:sp macro="" textlink="">
      <xdr:nvSpPr>
        <xdr:cNvPr id="1536" name="Text Box 218">
          <a:extLst>
            <a:ext uri="{FF2B5EF4-FFF2-40B4-BE49-F238E27FC236}">
              <a16:creationId xmlns:a16="http://schemas.microsoft.com/office/drawing/2014/main" id="{1ABD830D-162C-4776-B922-A1857BA237F2}"/>
            </a:ext>
          </a:extLst>
        </xdr:cNvPr>
        <xdr:cNvSpPr txBox="1">
          <a:spLocks noChangeArrowheads="1"/>
        </xdr:cNvSpPr>
      </xdr:nvSpPr>
      <xdr:spPr bwMode="auto">
        <a:xfrm>
          <a:off x="4527550" y="121072275"/>
          <a:ext cx="88900" cy="165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7" name="Text Box 218">
          <a:extLst>
            <a:ext uri="{FF2B5EF4-FFF2-40B4-BE49-F238E27FC236}">
              <a16:creationId xmlns:a16="http://schemas.microsoft.com/office/drawing/2014/main" id="{629A5BB8-8DAA-415F-AB5D-EC4DA7D89B6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8" name="Text Box 218">
          <a:extLst>
            <a:ext uri="{FF2B5EF4-FFF2-40B4-BE49-F238E27FC236}">
              <a16:creationId xmlns:a16="http://schemas.microsoft.com/office/drawing/2014/main" id="{9A95C9E9-D18A-40E3-94A3-DE8B264B5FF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39" name="Text Box 218">
          <a:extLst>
            <a:ext uri="{FF2B5EF4-FFF2-40B4-BE49-F238E27FC236}">
              <a16:creationId xmlns:a16="http://schemas.microsoft.com/office/drawing/2014/main" id="{5B34AA57-DE3A-4F1C-B9E6-DB95541BE65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0" name="Text Box 218">
          <a:extLst>
            <a:ext uri="{FF2B5EF4-FFF2-40B4-BE49-F238E27FC236}">
              <a16:creationId xmlns:a16="http://schemas.microsoft.com/office/drawing/2014/main" id="{60AD8AA2-29B5-4BE1-B176-9E217993881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1" name="Text Box 218">
          <a:extLst>
            <a:ext uri="{FF2B5EF4-FFF2-40B4-BE49-F238E27FC236}">
              <a16:creationId xmlns:a16="http://schemas.microsoft.com/office/drawing/2014/main" id="{8D46C8C5-263D-4416-B9DC-C7CC7CD29EF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2" name="Text Box 218">
          <a:extLst>
            <a:ext uri="{FF2B5EF4-FFF2-40B4-BE49-F238E27FC236}">
              <a16:creationId xmlns:a16="http://schemas.microsoft.com/office/drawing/2014/main" id="{0E31FFA1-8591-45A3-B6A5-8875BB04C64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43" name="Text Box 218">
          <a:extLst>
            <a:ext uri="{FF2B5EF4-FFF2-40B4-BE49-F238E27FC236}">
              <a16:creationId xmlns:a16="http://schemas.microsoft.com/office/drawing/2014/main" id="{BAB9D1C1-D892-49CE-AB93-68C2631C2CE4}"/>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44" name="Text Box 218">
          <a:extLst>
            <a:ext uri="{FF2B5EF4-FFF2-40B4-BE49-F238E27FC236}">
              <a16:creationId xmlns:a16="http://schemas.microsoft.com/office/drawing/2014/main" id="{EA9A77A7-1C06-4462-982C-70BB447D477D}"/>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72555"/>
    <xdr:sp macro="" textlink="">
      <xdr:nvSpPr>
        <xdr:cNvPr id="1545" name="Text Box 218">
          <a:extLst>
            <a:ext uri="{FF2B5EF4-FFF2-40B4-BE49-F238E27FC236}">
              <a16:creationId xmlns:a16="http://schemas.microsoft.com/office/drawing/2014/main" id="{DB08D8E0-E2F4-4237-82AB-C86F6F5CB637}"/>
            </a:ext>
          </a:extLst>
        </xdr:cNvPr>
        <xdr:cNvSpPr txBox="1">
          <a:spLocks noChangeArrowheads="1"/>
        </xdr:cNvSpPr>
      </xdr:nvSpPr>
      <xdr:spPr bwMode="auto">
        <a:xfrm>
          <a:off x="4527550" y="121072275"/>
          <a:ext cx="88900" cy="172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6" name="Text Box 218">
          <a:extLst>
            <a:ext uri="{FF2B5EF4-FFF2-40B4-BE49-F238E27FC236}">
              <a16:creationId xmlns:a16="http://schemas.microsoft.com/office/drawing/2014/main" id="{0E5ABB73-3717-4EFC-A101-4DCDC1BCB64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7" name="Text Box 218">
          <a:extLst>
            <a:ext uri="{FF2B5EF4-FFF2-40B4-BE49-F238E27FC236}">
              <a16:creationId xmlns:a16="http://schemas.microsoft.com/office/drawing/2014/main" id="{F830106E-A558-4059-B4FD-41D80F8A59A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48" name="Text Box 218">
          <a:extLst>
            <a:ext uri="{FF2B5EF4-FFF2-40B4-BE49-F238E27FC236}">
              <a16:creationId xmlns:a16="http://schemas.microsoft.com/office/drawing/2014/main" id="{525526C2-EF8F-45CA-8DB9-C1AEA72866C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49" name="Text Box 218">
          <a:extLst>
            <a:ext uri="{FF2B5EF4-FFF2-40B4-BE49-F238E27FC236}">
              <a16:creationId xmlns:a16="http://schemas.microsoft.com/office/drawing/2014/main" id="{A1D71117-12DD-4C53-B9C7-387DF077954D}"/>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0" name="Text Box 218">
          <a:extLst>
            <a:ext uri="{FF2B5EF4-FFF2-40B4-BE49-F238E27FC236}">
              <a16:creationId xmlns:a16="http://schemas.microsoft.com/office/drawing/2014/main" id="{4304309A-FCF8-40B4-A984-E57BD18AA151}"/>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1" name="Text Box 218">
          <a:extLst>
            <a:ext uri="{FF2B5EF4-FFF2-40B4-BE49-F238E27FC236}">
              <a16:creationId xmlns:a16="http://schemas.microsoft.com/office/drawing/2014/main" id="{B6640694-D3D7-4725-AA5D-D345FFA3F61B}"/>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2" name="Text Box 218">
          <a:extLst>
            <a:ext uri="{FF2B5EF4-FFF2-40B4-BE49-F238E27FC236}">
              <a16:creationId xmlns:a16="http://schemas.microsoft.com/office/drawing/2014/main" id="{94D5D1B3-F6A7-48C1-B07C-59EA89B123A4}"/>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3" name="Text Box 218">
          <a:extLst>
            <a:ext uri="{FF2B5EF4-FFF2-40B4-BE49-F238E27FC236}">
              <a16:creationId xmlns:a16="http://schemas.microsoft.com/office/drawing/2014/main" id="{49976549-088F-49C8-A45E-42BD34C68B40}"/>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4" name="Text Box 218">
          <a:extLst>
            <a:ext uri="{FF2B5EF4-FFF2-40B4-BE49-F238E27FC236}">
              <a16:creationId xmlns:a16="http://schemas.microsoft.com/office/drawing/2014/main" id="{8F2880A9-327D-4EFC-ADB3-621A8EF9E9EB}"/>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5" name="Text Box 218">
          <a:extLst>
            <a:ext uri="{FF2B5EF4-FFF2-40B4-BE49-F238E27FC236}">
              <a16:creationId xmlns:a16="http://schemas.microsoft.com/office/drawing/2014/main" id="{A9F8CA56-470C-401D-A4F2-D2DE129DCA1C}"/>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6" name="Text Box 218">
          <a:extLst>
            <a:ext uri="{FF2B5EF4-FFF2-40B4-BE49-F238E27FC236}">
              <a16:creationId xmlns:a16="http://schemas.microsoft.com/office/drawing/2014/main" id="{13BAF42C-56B1-4C70-ABDF-F388DF09077E}"/>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7" name="Text Box 218">
          <a:extLst>
            <a:ext uri="{FF2B5EF4-FFF2-40B4-BE49-F238E27FC236}">
              <a16:creationId xmlns:a16="http://schemas.microsoft.com/office/drawing/2014/main" id="{2C816A2E-F8EE-4EF1-9A22-D8A90D86F46E}"/>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8" name="Text Box 218">
          <a:extLst>
            <a:ext uri="{FF2B5EF4-FFF2-40B4-BE49-F238E27FC236}">
              <a16:creationId xmlns:a16="http://schemas.microsoft.com/office/drawing/2014/main" id="{9837D9B5-47B1-42AC-9997-70E86B6AC7CA}"/>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59" name="Text Box 218">
          <a:extLst>
            <a:ext uri="{FF2B5EF4-FFF2-40B4-BE49-F238E27FC236}">
              <a16:creationId xmlns:a16="http://schemas.microsoft.com/office/drawing/2014/main" id="{4603D9B7-3D26-4EC6-95CD-41FEE3238560}"/>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0" name="Text Box 218">
          <a:extLst>
            <a:ext uri="{FF2B5EF4-FFF2-40B4-BE49-F238E27FC236}">
              <a16:creationId xmlns:a16="http://schemas.microsoft.com/office/drawing/2014/main" id="{2EDC5DF6-D52E-4ACD-BC06-9D02CA5058D1}"/>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1" name="Text Box 218">
          <a:extLst>
            <a:ext uri="{FF2B5EF4-FFF2-40B4-BE49-F238E27FC236}">
              <a16:creationId xmlns:a16="http://schemas.microsoft.com/office/drawing/2014/main" id="{BE01F41A-2567-4AF7-9D8C-9750A2998F5A}"/>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2" name="Text Box 218">
          <a:extLst>
            <a:ext uri="{FF2B5EF4-FFF2-40B4-BE49-F238E27FC236}">
              <a16:creationId xmlns:a16="http://schemas.microsoft.com/office/drawing/2014/main" id="{364A5864-AFF3-409D-BF3D-2CB8A4CB4777}"/>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3" name="Text Box 218">
          <a:extLst>
            <a:ext uri="{FF2B5EF4-FFF2-40B4-BE49-F238E27FC236}">
              <a16:creationId xmlns:a16="http://schemas.microsoft.com/office/drawing/2014/main" id="{9E6CE07E-19E7-4304-AC73-C7C3A2B15BAB}"/>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4" name="Text Box 218">
          <a:extLst>
            <a:ext uri="{FF2B5EF4-FFF2-40B4-BE49-F238E27FC236}">
              <a16:creationId xmlns:a16="http://schemas.microsoft.com/office/drawing/2014/main" id="{34D0C582-D9D1-4CFB-9CC9-2B76DA1B434F}"/>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5" name="Text Box 218">
          <a:extLst>
            <a:ext uri="{FF2B5EF4-FFF2-40B4-BE49-F238E27FC236}">
              <a16:creationId xmlns:a16="http://schemas.microsoft.com/office/drawing/2014/main" id="{B6EF1A73-E751-4C19-9D79-3FB79D54074F}"/>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6" name="Text Box 218">
          <a:extLst>
            <a:ext uri="{FF2B5EF4-FFF2-40B4-BE49-F238E27FC236}">
              <a16:creationId xmlns:a16="http://schemas.microsoft.com/office/drawing/2014/main" id="{FC746B44-7A23-4952-BF2D-ADCD01FA1107}"/>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7" name="Text Box 218">
          <a:extLst>
            <a:ext uri="{FF2B5EF4-FFF2-40B4-BE49-F238E27FC236}">
              <a16:creationId xmlns:a16="http://schemas.microsoft.com/office/drawing/2014/main" id="{A8CDF8F2-C085-4B66-A1EF-8E22FC00B07D}"/>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568" name="Text Box 218">
          <a:extLst>
            <a:ext uri="{FF2B5EF4-FFF2-40B4-BE49-F238E27FC236}">
              <a16:creationId xmlns:a16="http://schemas.microsoft.com/office/drawing/2014/main" id="{4E83740E-3BE6-4760-97E3-9AC297386863}"/>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69" name="Text Box 218">
          <a:extLst>
            <a:ext uri="{FF2B5EF4-FFF2-40B4-BE49-F238E27FC236}">
              <a16:creationId xmlns:a16="http://schemas.microsoft.com/office/drawing/2014/main" id="{B2AB0C25-210F-4FFB-A1E7-1052C76D094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0" name="Text Box 218">
          <a:extLst>
            <a:ext uri="{FF2B5EF4-FFF2-40B4-BE49-F238E27FC236}">
              <a16:creationId xmlns:a16="http://schemas.microsoft.com/office/drawing/2014/main" id="{22FC3AA7-A5F6-46DB-8787-D04EA565369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1" name="Text Box 218">
          <a:extLst>
            <a:ext uri="{FF2B5EF4-FFF2-40B4-BE49-F238E27FC236}">
              <a16:creationId xmlns:a16="http://schemas.microsoft.com/office/drawing/2014/main" id="{88427B57-ABCF-496F-8424-33390E9D6F2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2" name="Text Box 218">
          <a:extLst>
            <a:ext uri="{FF2B5EF4-FFF2-40B4-BE49-F238E27FC236}">
              <a16:creationId xmlns:a16="http://schemas.microsoft.com/office/drawing/2014/main" id="{16E9A854-D6CD-4E60-BD3A-AB1BBD63796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3" name="Text Box 218">
          <a:extLst>
            <a:ext uri="{FF2B5EF4-FFF2-40B4-BE49-F238E27FC236}">
              <a16:creationId xmlns:a16="http://schemas.microsoft.com/office/drawing/2014/main" id="{CD24DC16-A5C3-47A4-9EAA-525332A99A6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4" name="Text Box 218">
          <a:extLst>
            <a:ext uri="{FF2B5EF4-FFF2-40B4-BE49-F238E27FC236}">
              <a16:creationId xmlns:a16="http://schemas.microsoft.com/office/drawing/2014/main" id="{299855F8-254A-4205-9238-7F4D631587E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5" name="Text Box 218">
          <a:extLst>
            <a:ext uri="{FF2B5EF4-FFF2-40B4-BE49-F238E27FC236}">
              <a16:creationId xmlns:a16="http://schemas.microsoft.com/office/drawing/2014/main" id="{4456BFDA-36A3-46F0-82AF-6D6E93D9191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6" name="Text Box 218">
          <a:extLst>
            <a:ext uri="{FF2B5EF4-FFF2-40B4-BE49-F238E27FC236}">
              <a16:creationId xmlns:a16="http://schemas.microsoft.com/office/drawing/2014/main" id="{2855F130-3F5B-4B6F-B2E0-A08C71952D3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7" name="Text Box 218">
          <a:extLst>
            <a:ext uri="{FF2B5EF4-FFF2-40B4-BE49-F238E27FC236}">
              <a16:creationId xmlns:a16="http://schemas.microsoft.com/office/drawing/2014/main" id="{52DE7C7D-5B67-406D-B017-E52675D624E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8" name="Text Box 218">
          <a:extLst>
            <a:ext uri="{FF2B5EF4-FFF2-40B4-BE49-F238E27FC236}">
              <a16:creationId xmlns:a16="http://schemas.microsoft.com/office/drawing/2014/main" id="{D0D15049-4386-4383-9595-382F98985B5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79" name="Text Box 218">
          <a:extLst>
            <a:ext uri="{FF2B5EF4-FFF2-40B4-BE49-F238E27FC236}">
              <a16:creationId xmlns:a16="http://schemas.microsoft.com/office/drawing/2014/main" id="{0107D97F-99EA-4C17-8279-6545DC47D73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580" name="Text Box 218">
          <a:extLst>
            <a:ext uri="{FF2B5EF4-FFF2-40B4-BE49-F238E27FC236}">
              <a16:creationId xmlns:a16="http://schemas.microsoft.com/office/drawing/2014/main" id="{D816FCD9-CA76-42F7-967D-8993098C715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1" name="Text Box 218">
          <a:extLst>
            <a:ext uri="{FF2B5EF4-FFF2-40B4-BE49-F238E27FC236}">
              <a16:creationId xmlns:a16="http://schemas.microsoft.com/office/drawing/2014/main" id="{B5A36E43-5021-4B9C-B03A-DFA95D722FCC}"/>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2" name="Text Box 218">
          <a:extLst>
            <a:ext uri="{FF2B5EF4-FFF2-40B4-BE49-F238E27FC236}">
              <a16:creationId xmlns:a16="http://schemas.microsoft.com/office/drawing/2014/main" id="{9E95071C-69A4-4A7B-8189-8CEF201C89D2}"/>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3" name="Text Box 218">
          <a:extLst>
            <a:ext uri="{FF2B5EF4-FFF2-40B4-BE49-F238E27FC236}">
              <a16:creationId xmlns:a16="http://schemas.microsoft.com/office/drawing/2014/main" id="{7AD3FFA7-907F-4843-96FC-A78A44EBC69A}"/>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4" name="Text Box 218">
          <a:extLst>
            <a:ext uri="{FF2B5EF4-FFF2-40B4-BE49-F238E27FC236}">
              <a16:creationId xmlns:a16="http://schemas.microsoft.com/office/drawing/2014/main" id="{614A8374-B0E8-4BEB-97BF-3C5534BCECFA}"/>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5" name="Text Box 218">
          <a:extLst>
            <a:ext uri="{FF2B5EF4-FFF2-40B4-BE49-F238E27FC236}">
              <a16:creationId xmlns:a16="http://schemas.microsoft.com/office/drawing/2014/main" id="{EBFE985F-715B-405F-8AFC-E7B9F5F99505}"/>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6" name="Text Box 218">
          <a:extLst>
            <a:ext uri="{FF2B5EF4-FFF2-40B4-BE49-F238E27FC236}">
              <a16:creationId xmlns:a16="http://schemas.microsoft.com/office/drawing/2014/main" id="{CCAEBB46-8E18-42B2-BE1B-ACC9B28E5C4D}"/>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7" name="Text Box 218">
          <a:extLst>
            <a:ext uri="{FF2B5EF4-FFF2-40B4-BE49-F238E27FC236}">
              <a16:creationId xmlns:a16="http://schemas.microsoft.com/office/drawing/2014/main" id="{8BC96D85-7DCD-41DF-9CDA-9AB1E896E0B0}"/>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8" name="Text Box 218">
          <a:extLst>
            <a:ext uri="{FF2B5EF4-FFF2-40B4-BE49-F238E27FC236}">
              <a16:creationId xmlns:a16="http://schemas.microsoft.com/office/drawing/2014/main" id="{A8386F03-9422-4BC6-B217-FC4C7AAFA5B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89" name="Text Box 218">
          <a:extLst>
            <a:ext uri="{FF2B5EF4-FFF2-40B4-BE49-F238E27FC236}">
              <a16:creationId xmlns:a16="http://schemas.microsoft.com/office/drawing/2014/main" id="{06D26636-96B9-4A96-ADFA-B69D6D352B1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0" name="Text Box 218">
          <a:extLst>
            <a:ext uri="{FF2B5EF4-FFF2-40B4-BE49-F238E27FC236}">
              <a16:creationId xmlns:a16="http://schemas.microsoft.com/office/drawing/2014/main" id="{0B3802A2-B8F0-4253-81EE-F274665826DC}"/>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1" name="Text Box 218">
          <a:extLst>
            <a:ext uri="{FF2B5EF4-FFF2-40B4-BE49-F238E27FC236}">
              <a16:creationId xmlns:a16="http://schemas.microsoft.com/office/drawing/2014/main" id="{956D2E6C-EC50-42CC-9EA3-8A0EF6725F96}"/>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2" name="Text Box 218">
          <a:extLst>
            <a:ext uri="{FF2B5EF4-FFF2-40B4-BE49-F238E27FC236}">
              <a16:creationId xmlns:a16="http://schemas.microsoft.com/office/drawing/2014/main" id="{A66A0740-6666-4FBD-A2D1-D2A1C75D48BA}"/>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3" name="Text Box 218">
          <a:extLst>
            <a:ext uri="{FF2B5EF4-FFF2-40B4-BE49-F238E27FC236}">
              <a16:creationId xmlns:a16="http://schemas.microsoft.com/office/drawing/2014/main" id="{34FCA2B6-6EC5-4F29-AC54-75788CA60090}"/>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4" name="Text Box 218">
          <a:extLst>
            <a:ext uri="{FF2B5EF4-FFF2-40B4-BE49-F238E27FC236}">
              <a16:creationId xmlns:a16="http://schemas.microsoft.com/office/drawing/2014/main" id="{948C4BBE-57A0-468F-AEA1-961D6F26CAA3}"/>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5" name="Text Box 218">
          <a:extLst>
            <a:ext uri="{FF2B5EF4-FFF2-40B4-BE49-F238E27FC236}">
              <a16:creationId xmlns:a16="http://schemas.microsoft.com/office/drawing/2014/main" id="{802DE6E2-7718-4AEA-B7AB-09CE8EF973E2}"/>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6" name="Text Box 218">
          <a:extLst>
            <a:ext uri="{FF2B5EF4-FFF2-40B4-BE49-F238E27FC236}">
              <a16:creationId xmlns:a16="http://schemas.microsoft.com/office/drawing/2014/main" id="{D61DD3BF-1E27-4A72-859A-3078ABBECBF9}"/>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7" name="Text Box 218">
          <a:extLst>
            <a:ext uri="{FF2B5EF4-FFF2-40B4-BE49-F238E27FC236}">
              <a16:creationId xmlns:a16="http://schemas.microsoft.com/office/drawing/2014/main" id="{DDFDAFD7-C94C-4A16-B884-6D5177AF4308}"/>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8" name="Text Box 218">
          <a:extLst>
            <a:ext uri="{FF2B5EF4-FFF2-40B4-BE49-F238E27FC236}">
              <a16:creationId xmlns:a16="http://schemas.microsoft.com/office/drawing/2014/main" id="{17E9AE50-D75E-4C8F-B475-70DD936C4AC4}"/>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599" name="Text Box 218">
          <a:extLst>
            <a:ext uri="{FF2B5EF4-FFF2-40B4-BE49-F238E27FC236}">
              <a16:creationId xmlns:a16="http://schemas.microsoft.com/office/drawing/2014/main" id="{9437370A-E46C-4ABB-9FA0-3ADAD8C3124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600" name="Text Box 218">
          <a:extLst>
            <a:ext uri="{FF2B5EF4-FFF2-40B4-BE49-F238E27FC236}">
              <a16:creationId xmlns:a16="http://schemas.microsoft.com/office/drawing/2014/main" id="{3BDDB16B-E341-4735-9AED-86F776615EA9}"/>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1" name="Text Box 218">
          <a:extLst>
            <a:ext uri="{FF2B5EF4-FFF2-40B4-BE49-F238E27FC236}">
              <a16:creationId xmlns:a16="http://schemas.microsoft.com/office/drawing/2014/main" id="{48BED875-C250-46D7-9E4D-DF5819F4A62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2" name="Text Box 218">
          <a:extLst>
            <a:ext uri="{FF2B5EF4-FFF2-40B4-BE49-F238E27FC236}">
              <a16:creationId xmlns:a16="http://schemas.microsoft.com/office/drawing/2014/main" id="{5DD2BB01-6CE7-4793-9B06-074B0F6743C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3" name="Text Box 218">
          <a:extLst>
            <a:ext uri="{FF2B5EF4-FFF2-40B4-BE49-F238E27FC236}">
              <a16:creationId xmlns:a16="http://schemas.microsoft.com/office/drawing/2014/main" id="{F029D395-17C4-4F8C-9D77-E6F35D28A62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4" name="Text Box 218">
          <a:extLst>
            <a:ext uri="{FF2B5EF4-FFF2-40B4-BE49-F238E27FC236}">
              <a16:creationId xmlns:a16="http://schemas.microsoft.com/office/drawing/2014/main" id="{14503EEB-7D20-4C66-B2A8-30F0E4C5AFF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5" name="Text Box 218">
          <a:extLst>
            <a:ext uri="{FF2B5EF4-FFF2-40B4-BE49-F238E27FC236}">
              <a16:creationId xmlns:a16="http://schemas.microsoft.com/office/drawing/2014/main" id="{43A736F8-1B89-47AA-98CB-92DF8BD8EE1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6" name="Text Box 218">
          <a:extLst>
            <a:ext uri="{FF2B5EF4-FFF2-40B4-BE49-F238E27FC236}">
              <a16:creationId xmlns:a16="http://schemas.microsoft.com/office/drawing/2014/main" id="{CEF3E320-7979-49C2-8E49-6BBD46C93EB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7" name="Text Box 218">
          <a:extLst>
            <a:ext uri="{FF2B5EF4-FFF2-40B4-BE49-F238E27FC236}">
              <a16:creationId xmlns:a16="http://schemas.microsoft.com/office/drawing/2014/main" id="{41CE426F-969D-4A87-84B6-951D525F0C0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8" name="Text Box 218">
          <a:extLst>
            <a:ext uri="{FF2B5EF4-FFF2-40B4-BE49-F238E27FC236}">
              <a16:creationId xmlns:a16="http://schemas.microsoft.com/office/drawing/2014/main" id="{A06A04B6-A526-4146-AA42-44A6EAFB79D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09" name="Text Box 218">
          <a:extLst>
            <a:ext uri="{FF2B5EF4-FFF2-40B4-BE49-F238E27FC236}">
              <a16:creationId xmlns:a16="http://schemas.microsoft.com/office/drawing/2014/main" id="{8E700814-25A1-42A2-BA55-20376F86493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0" name="Text Box 218">
          <a:extLst>
            <a:ext uri="{FF2B5EF4-FFF2-40B4-BE49-F238E27FC236}">
              <a16:creationId xmlns:a16="http://schemas.microsoft.com/office/drawing/2014/main" id="{2B07166F-D793-415D-A348-6E0A6CAEA9C1}"/>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1" name="Text Box 218">
          <a:extLst>
            <a:ext uri="{FF2B5EF4-FFF2-40B4-BE49-F238E27FC236}">
              <a16:creationId xmlns:a16="http://schemas.microsoft.com/office/drawing/2014/main" id="{C938B2FD-A45F-4DE3-A884-153E3E57546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2" name="Text Box 218">
          <a:extLst>
            <a:ext uri="{FF2B5EF4-FFF2-40B4-BE49-F238E27FC236}">
              <a16:creationId xmlns:a16="http://schemas.microsoft.com/office/drawing/2014/main" id="{7B788715-90B9-4182-8F23-562F94B8A99C}"/>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3" name="Text Box 218">
          <a:extLst>
            <a:ext uri="{FF2B5EF4-FFF2-40B4-BE49-F238E27FC236}">
              <a16:creationId xmlns:a16="http://schemas.microsoft.com/office/drawing/2014/main" id="{3B2F9853-FEC4-4082-98DE-17661461FA9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4" name="Text Box 218">
          <a:extLst>
            <a:ext uri="{FF2B5EF4-FFF2-40B4-BE49-F238E27FC236}">
              <a16:creationId xmlns:a16="http://schemas.microsoft.com/office/drawing/2014/main" id="{0D1B7204-BEEF-41D9-B38F-9AD06F330CF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5" name="Text Box 218">
          <a:extLst>
            <a:ext uri="{FF2B5EF4-FFF2-40B4-BE49-F238E27FC236}">
              <a16:creationId xmlns:a16="http://schemas.microsoft.com/office/drawing/2014/main" id="{132ADF58-F118-4E92-ABB4-C186014C9C65}"/>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6" name="Text Box 218">
          <a:extLst>
            <a:ext uri="{FF2B5EF4-FFF2-40B4-BE49-F238E27FC236}">
              <a16:creationId xmlns:a16="http://schemas.microsoft.com/office/drawing/2014/main" id="{49D75B6D-6A7E-477E-898A-E88F66FAF2E9}"/>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7" name="Text Box 218">
          <a:extLst>
            <a:ext uri="{FF2B5EF4-FFF2-40B4-BE49-F238E27FC236}">
              <a16:creationId xmlns:a16="http://schemas.microsoft.com/office/drawing/2014/main" id="{59DADCCF-82D7-4022-925B-EFAD19F4F9C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8" name="Text Box 218">
          <a:extLst>
            <a:ext uri="{FF2B5EF4-FFF2-40B4-BE49-F238E27FC236}">
              <a16:creationId xmlns:a16="http://schemas.microsoft.com/office/drawing/2014/main" id="{93690FFB-209D-4948-913E-7862E1311190}"/>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19" name="Text Box 218">
          <a:extLst>
            <a:ext uri="{FF2B5EF4-FFF2-40B4-BE49-F238E27FC236}">
              <a16:creationId xmlns:a16="http://schemas.microsoft.com/office/drawing/2014/main" id="{64DD2D89-0E97-434A-AB19-4C262B0E97E6}"/>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0" name="Text Box 218">
          <a:extLst>
            <a:ext uri="{FF2B5EF4-FFF2-40B4-BE49-F238E27FC236}">
              <a16:creationId xmlns:a16="http://schemas.microsoft.com/office/drawing/2014/main" id="{5CB65B5E-4EA9-4899-AF71-CFCCA156AF57}"/>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1" name="Text Box 218">
          <a:extLst>
            <a:ext uri="{FF2B5EF4-FFF2-40B4-BE49-F238E27FC236}">
              <a16:creationId xmlns:a16="http://schemas.microsoft.com/office/drawing/2014/main" id="{E4F3CAE3-2F59-4C4C-9516-33A50F772BA7}"/>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2" name="Text Box 218">
          <a:extLst>
            <a:ext uri="{FF2B5EF4-FFF2-40B4-BE49-F238E27FC236}">
              <a16:creationId xmlns:a16="http://schemas.microsoft.com/office/drawing/2014/main" id="{6467BCC4-93AB-4371-ADF0-7ED26DA8CE7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3" name="Text Box 218">
          <a:extLst>
            <a:ext uri="{FF2B5EF4-FFF2-40B4-BE49-F238E27FC236}">
              <a16:creationId xmlns:a16="http://schemas.microsoft.com/office/drawing/2014/main" id="{09063F05-45C4-4D07-A535-2BE447C71B76}"/>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4" name="Text Box 218">
          <a:extLst>
            <a:ext uri="{FF2B5EF4-FFF2-40B4-BE49-F238E27FC236}">
              <a16:creationId xmlns:a16="http://schemas.microsoft.com/office/drawing/2014/main" id="{B98CD161-BFB6-4F73-81EE-8CD43D973EF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5" name="Text Box 218">
          <a:extLst>
            <a:ext uri="{FF2B5EF4-FFF2-40B4-BE49-F238E27FC236}">
              <a16:creationId xmlns:a16="http://schemas.microsoft.com/office/drawing/2014/main" id="{B2A52C49-C033-41BA-9381-BC0D396AAC4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6" name="Text Box 218">
          <a:extLst>
            <a:ext uri="{FF2B5EF4-FFF2-40B4-BE49-F238E27FC236}">
              <a16:creationId xmlns:a16="http://schemas.microsoft.com/office/drawing/2014/main" id="{844AF73B-1E0D-4658-91C4-7E3C372DBE55}"/>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7" name="Text Box 218">
          <a:extLst>
            <a:ext uri="{FF2B5EF4-FFF2-40B4-BE49-F238E27FC236}">
              <a16:creationId xmlns:a16="http://schemas.microsoft.com/office/drawing/2014/main" id="{AAC72148-A3DE-49D4-88ED-1B69119CDC4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8" name="Text Box 218">
          <a:extLst>
            <a:ext uri="{FF2B5EF4-FFF2-40B4-BE49-F238E27FC236}">
              <a16:creationId xmlns:a16="http://schemas.microsoft.com/office/drawing/2014/main" id="{479A9BDE-FC10-4472-B70F-CF4C2281C3C2}"/>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29" name="Text Box 218">
          <a:extLst>
            <a:ext uri="{FF2B5EF4-FFF2-40B4-BE49-F238E27FC236}">
              <a16:creationId xmlns:a16="http://schemas.microsoft.com/office/drawing/2014/main" id="{847CC162-FB0F-48BC-BD8E-2EA6462D9F4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30" name="Text Box 218">
          <a:extLst>
            <a:ext uri="{FF2B5EF4-FFF2-40B4-BE49-F238E27FC236}">
              <a16:creationId xmlns:a16="http://schemas.microsoft.com/office/drawing/2014/main" id="{7438D1B0-3123-4D22-94AD-D1F64E4731B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31" name="Text Box 218">
          <a:extLst>
            <a:ext uri="{FF2B5EF4-FFF2-40B4-BE49-F238E27FC236}">
              <a16:creationId xmlns:a16="http://schemas.microsoft.com/office/drawing/2014/main" id="{CB5FCD7F-01EB-401B-8615-26D956F582F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32" name="Text Box 218">
          <a:extLst>
            <a:ext uri="{FF2B5EF4-FFF2-40B4-BE49-F238E27FC236}">
              <a16:creationId xmlns:a16="http://schemas.microsoft.com/office/drawing/2014/main" id="{7B43D6A7-F64F-4334-A91C-E69428F43CB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3" name="Text Box 218">
          <a:extLst>
            <a:ext uri="{FF2B5EF4-FFF2-40B4-BE49-F238E27FC236}">
              <a16:creationId xmlns:a16="http://schemas.microsoft.com/office/drawing/2014/main" id="{16813611-9744-44E7-978D-924DAB1534AE}"/>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4" name="Text Box 218">
          <a:extLst>
            <a:ext uri="{FF2B5EF4-FFF2-40B4-BE49-F238E27FC236}">
              <a16:creationId xmlns:a16="http://schemas.microsoft.com/office/drawing/2014/main" id="{D677CFB3-8330-40F5-9F9A-CDCFFA2DDE6C}"/>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5" name="Text Box 218">
          <a:extLst>
            <a:ext uri="{FF2B5EF4-FFF2-40B4-BE49-F238E27FC236}">
              <a16:creationId xmlns:a16="http://schemas.microsoft.com/office/drawing/2014/main" id="{AA8593C0-AFA0-406C-86CB-CA04BFA4D42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6" name="Text Box 218">
          <a:extLst>
            <a:ext uri="{FF2B5EF4-FFF2-40B4-BE49-F238E27FC236}">
              <a16:creationId xmlns:a16="http://schemas.microsoft.com/office/drawing/2014/main" id="{73704480-034B-4F21-B60F-6327E083BB46}"/>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7" name="Text Box 218">
          <a:extLst>
            <a:ext uri="{FF2B5EF4-FFF2-40B4-BE49-F238E27FC236}">
              <a16:creationId xmlns:a16="http://schemas.microsoft.com/office/drawing/2014/main" id="{4F6D5EE3-5D25-4904-A5D3-52F85D648902}"/>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8" name="Text Box 218">
          <a:extLst>
            <a:ext uri="{FF2B5EF4-FFF2-40B4-BE49-F238E27FC236}">
              <a16:creationId xmlns:a16="http://schemas.microsoft.com/office/drawing/2014/main" id="{87C6FFF5-40C5-48BB-BC1C-ED48055DC06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39" name="Text Box 218">
          <a:extLst>
            <a:ext uri="{FF2B5EF4-FFF2-40B4-BE49-F238E27FC236}">
              <a16:creationId xmlns:a16="http://schemas.microsoft.com/office/drawing/2014/main" id="{8F537207-0678-4B6C-A573-C3838F9D0C0E}"/>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0" name="Text Box 218">
          <a:extLst>
            <a:ext uri="{FF2B5EF4-FFF2-40B4-BE49-F238E27FC236}">
              <a16:creationId xmlns:a16="http://schemas.microsoft.com/office/drawing/2014/main" id="{01DA461F-DA73-4225-AA9E-57C6441383A0}"/>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1" name="Text Box 218">
          <a:extLst>
            <a:ext uri="{FF2B5EF4-FFF2-40B4-BE49-F238E27FC236}">
              <a16:creationId xmlns:a16="http://schemas.microsoft.com/office/drawing/2014/main" id="{F8D33332-74D9-41D8-92DA-1E40AD308A6C}"/>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2" name="Text Box 218">
          <a:extLst>
            <a:ext uri="{FF2B5EF4-FFF2-40B4-BE49-F238E27FC236}">
              <a16:creationId xmlns:a16="http://schemas.microsoft.com/office/drawing/2014/main" id="{4CA615CE-EC32-41EB-A70D-D9B45641665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3" name="Text Box 218">
          <a:extLst>
            <a:ext uri="{FF2B5EF4-FFF2-40B4-BE49-F238E27FC236}">
              <a16:creationId xmlns:a16="http://schemas.microsoft.com/office/drawing/2014/main" id="{F832B087-21AA-4525-8189-FC135919C9F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4" name="Text Box 218">
          <a:extLst>
            <a:ext uri="{FF2B5EF4-FFF2-40B4-BE49-F238E27FC236}">
              <a16:creationId xmlns:a16="http://schemas.microsoft.com/office/drawing/2014/main" id="{858DAFFB-759D-48D7-96CD-D97B53334D7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5" name="Text Box 218">
          <a:extLst>
            <a:ext uri="{FF2B5EF4-FFF2-40B4-BE49-F238E27FC236}">
              <a16:creationId xmlns:a16="http://schemas.microsoft.com/office/drawing/2014/main" id="{1FC33C85-14F1-4B90-883B-924AF309C0D9}"/>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6" name="Text Box 218">
          <a:extLst>
            <a:ext uri="{FF2B5EF4-FFF2-40B4-BE49-F238E27FC236}">
              <a16:creationId xmlns:a16="http://schemas.microsoft.com/office/drawing/2014/main" id="{75385529-A2FF-480B-A5C1-1F830D3FBAB7}"/>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7" name="Text Box 218">
          <a:extLst>
            <a:ext uri="{FF2B5EF4-FFF2-40B4-BE49-F238E27FC236}">
              <a16:creationId xmlns:a16="http://schemas.microsoft.com/office/drawing/2014/main" id="{348BE830-847A-42C7-ABE3-48B9457832B2}"/>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8" name="Text Box 218">
          <a:extLst>
            <a:ext uri="{FF2B5EF4-FFF2-40B4-BE49-F238E27FC236}">
              <a16:creationId xmlns:a16="http://schemas.microsoft.com/office/drawing/2014/main" id="{CE1DB94A-E544-4ACA-977A-C5A5234BBF3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49" name="Text Box 218">
          <a:extLst>
            <a:ext uri="{FF2B5EF4-FFF2-40B4-BE49-F238E27FC236}">
              <a16:creationId xmlns:a16="http://schemas.microsoft.com/office/drawing/2014/main" id="{9559EDCE-DFFB-4F45-848A-DF48B883DDC1}"/>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50" name="Text Box 218">
          <a:extLst>
            <a:ext uri="{FF2B5EF4-FFF2-40B4-BE49-F238E27FC236}">
              <a16:creationId xmlns:a16="http://schemas.microsoft.com/office/drawing/2014/main" id="{C351F726-ADDC-45A5-8D28-4C16EDD8DF5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51" name="Text Box 218">
          <a:extLst>
            <a:ext uri="{FF2B5EF4-FFF2-40B4-BE49-F238E27FC236}">
              <a16:creationId xmlns:a16="http://schemas.microsoft.com/office/drawing/2014/main" id="{9EB89885-85B7-48E7-92B0-827DB0144403}"/>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652" name="Text Box 218">
          <a:extLst>
            <a:ext uri="{FF2B5EF4-FFF2-40B4-BE49-F238E27FC236}">
              <a16:creationId xmlns:a16="http://schemas.microsoft.com/office/drawing/2014/main" id="{74995E05-6AB0-4901-AF53-9E556A88CE9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3" name="Text Box 218">
          <a:extLst>
            <a:ext uri="{FF2B5EF4-FFF2-40B4-BE49-F238E27FC236}">
              <a16:creationId xmlns:a16="http://schemas.microsoft.com/office/drawing/2014/main" id="{1F12110F-8E7B-44D8-8BA1-3AAD0A9E298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4" name="Text Box 218">
          <a:extLst>
            <a:ext uri="{FF2B5EF4-FFF2-40B4-BE49-F238E27FC236}">
              <a16:creationId xmlns:a16="http://schemas.microsoft.com/office/drawing/2014/main" id="{A72A0A29-C0E5-41E4-A20F-F33FFEC4E76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5" name="Text Box 218">
          <a:extLst>
            <a:ext uri="{FF2B5EF4-FFF2-40B4-BE49-F238E27FC236}">
              <a16:creationId xmlns:a16="http://schemas.microsoft.com/office/drawing/2014/main" id="{685634A8-B87F-4AFF-AB23-B4554A2C310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6" name="Text Box 218">
          <a:extLst>
            <a:ext uri="{FF2B5EF4-FFF2-40B4-BE49-F238E27FC236}">
              <a16:creationId xmlns:a16="http://schemas.microsoft.com/office/drawing/2014/main" id="{4337B327-2F95-4E62-BFB2-B22EA681F99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7" name="Text Box 218">
          <a:extLst>
            <a:ext uri="{FF2B5EF4-FFF2-40B4-BE49-F238E27FC236}">
              <a16:creationId xmlns:a16="http://schemas.microsoft.com/office/drawing/2014/main" id="{3A17EFDC-794B-4E57-A8F6-AAFBAEFDBB0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8" name="Text Box 218">
          <a:extLst>
            <a:ext uri="{FF2B5EF4-FFF2-40B4-BE49-F238E27FC236}">
              <a16:creationId xmlns:a16="http://schemas.microsoft.com/office/drawing/2014/main" id="{97A57375-53DF-4EBB-A53B-7D6BB1E1A2E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59" name="Text Box 218">
          <a:extLst>
            <a:ext uri="{FF2B5EF4-FFF2-40B4-BE49-F238E27FC236}">
              <a16:creationId xmlns:a16="http://schemas.microsoft.com/office/drawing/2014/main" id="{7857D802-056F-44CD-86B0-3F00011F7AC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0" name="Text Box 218">
          <a:extLst>
            <a:ext uri="{FF2B5EF4-FFF2-40B4-BE49-F238E27FC236}">
              <a16:creationId xmlns:a16="http://schemas.microsoft.com/office/drawing/2014/main" id="{BA5D79C7-02E9-43F4-A8A7-CDD0D6B1305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1" name="Text Box 218">
          <a:extLst>
            <a:ext uri="{FF2B5EF4-FFF2-40B4-BE49-F238E27FC236}">
              <a16:creationId xmlns:a16="http://schemas.microsoft.com/office/drawing/2014/main" id="{5F58AE03-9049-4DBE-813E-A904CCD6956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2" name="Text Box 218">
          <a:extLst>
            <a:ext uri="{FF2B5EF4-FFF2-40B4-BE49-F238E27FC236}">
              <a16:creationId xmlns:a16="http://schemas.microsoft.com/office/drawing/2014/main" id="{B4FE60C7-6FBA-49AF-85FD-B8A78128CDC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3" name="Text Box 218">
          <a:extLst>
            <a:ext uri="{FF2B5EF4-FFF2-40B4-BE49-F238E27FC236}">
              <a16:creationId xmlns:a16="http://schemas.microsoft.com/office/drawing/2014/main" id="{E0A379D3-6C92-4B38-ABE2-65EF57CB12F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4" name="Text Box 218">
          <a:extLst>
            <a:ext uri="{FF2B5EF4-FFF2-40B4-BE49-F238E27FC236}">
              <a16:creationId xmlns:a16="http://schemas.microsoft.com/office/drawing/2014/main" id="{C5AE8A0C-7A5F-4C28-AE46-0179A06F2AC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5" name="Text Box 218">
          <a:extLst>
            <a:ext uri="{FF2B5EF4-FFF2-40B4-BE49-F238E27FC236}">
              <a16:creationId xmlns:a16="http://schemas.microsoft.com/office/drawing/2014/main" id="{3F2E4992-893F-44C4-A562-A0FA703AB58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6" name="Text Box 218">
          <a:extLst>
            <a:ext uri="{FF2B5EF4-FFF2-40B4-BE49-F238E27FC236}">
              <a16:creationId xmlns:a16="http://schemas.microsoft.com/office/drawing/2014/main" id="{086F36AD-7A9F-44B0-9BF1-508402CCCA3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7" name="Text Box 218">
          <a:extLst>
            <a:ext uri="{FF2B5EF4-FFF2-40B4-BE49-F238E27FC236}">
              <a16:creationId xmlns:a16="http://schemas.microsoft.com/office/drawing/2014/main" id="{E9798978-AA19-4226-9920-FF37B549749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8" name="Text Box 218">
          <a:extLst>
            <a:ext uri="{FF2B5EF4-FFF2-40B4-BE49-F238E27FC236}">
              <a16:creationId xmlns:a16="http://schemas.microsoft.com/office/drawing/2014/main" id="{93866F76-9F15-44F4-B853-B7A96D21CE0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69" name="Text Box 218">
          <a:extLst>
            <a:ext uri="{FF2B5EF4-FFF2-40B4-BE49-F238E27FC236}">
              <a16:creationId xmlns:a16="http://schemas.microsoft.com/office/drawing/2014/main" id="{69FECE4A-031C-45E5-A84A-F749D9C1832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0" name="Text Box 218">
          <a:extLst>
            <a:ext uri="{FF2B5EF4-FFF2-40B4-BE49-F238E27FC236}">
              <a16:creationId xmlns:a16="http://schemas.microsoft.com/office/drawing/2014/main" id="{5EDD0C8D-7CCA-4D17-BADD-832E809C91D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1" name="Text Box 218">
          <a:extLst>
            <a:ext uri="{FF2B5EF4-FFF2-40B4-BE49-F238E27FC236}">
              <a16:creationId xmlns:a16="http://schemas.microsoft.com/office/drawing/2014/main" id="{3765E6D5-1EF0-4AE6-9486-032AA3767B0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2" name="Text Box 218">
          <a:extLst>
            <a:ext uri="{FF2B5EF4-FFF2-40B4-BE49-F238E27FC236}">
              <a16:creationId xmlns:a16="http://schemas.microsoft.com/office/drawing/2014/main" id="{EC2158EE-D39B-430A-85FC-4158324FAF5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3" name="Text Box 218">
          <a:extLst>
            <a:ext uri="{FF2B5EF4-FFF2-40B4-BE49-F238E27FC236}">
              <a16:creationId xmlns:a16="http://schemas.microsoft.com/office/drawing/2014/main" id="{79E2E101-BD80-4207-9E14-679386E9814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4" name="Text Box 218">
          <a:extLst>
            <a:ext uri="{FF2B5EF4-FFF2-40B4-BE49-F238E27FC236}">
              <a16:creationId xmlns:a16="http://schemas.microsoft.com/office/drawing/2014/main" id="{F7BC64D1-939C-43E2-B1E5-E25A1C9FB84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5" name="Text Box 218">
          <a:extLst>
            <a:ext uri="{FF2B5EF4-FFF2-40B4-BE49-F238E27FC236}">
              <a16:creationId xmlns:a16="http://schemas.microsoft.com/office/drawing/2014/main" id="{E45E8B44-27C7-4D68-81C9-A6DB82A2AAD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6" name="Text Box 218">
          <a:extLst>
            <a:ext uri="{FF2B5EF4-FFF2-40B4-BE49-F238E27FC236}">
              <a16:creationId xmlns:a16="http://schemas.microsoft.com/office/drawing/2014/main" id="{64A10363-9924-4251-92C0-45B95BF4D69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7" name="Text Box 218">
          <a:extLst>
            <a:ext uri="{FF2B5EF4-FFF2-40B4-BE49-F238E27FC236}">
              <a16:creationId xmlns:a16="http://schemas.microsoft.com/office/drawing/2014/main" id="{2A2E2F9C-1D3A-4AC4-A057-51001C252361}"/>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8" name="Text Box 218">
          <a:extLst>
            <a:ext uri="{FF2B5EF4-FFF2-40B4-BE49-F238E27FC236}">
              <a16:creationId xmlns:a16="http://schemas.microsoft.com/office/drawing/2014/main" id="{6677DFE5-0EB7-433E-84D2-6D1E3436885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679" name="Text Box 218">
          <a:extLst>
            <a:ext uri="{FF2B5EF4-FFF2-40B4-BE49-F238E27FC236}">
              <a16:creationId xmlns:a16="http://schemas.microsoft.com/office/drawing/2014/main" id="{27453A72-64A5-4918-9E5A-563AA50F79B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0" name="Text Box 218">
          <a:extLst>
            <a:ext uri="{FF2B5EF4-FFF2-40B4-BE49-F238E27FC236}">
              <a16:creationId xmlns:a16="http://schemas.microsoft.com/office/drawing/2014/main" id="{0D89B606-ED5E-4E33-9417-DC3B1F660B93}"/>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1" name="Text Box 218">
          <a:extLst>
            <a:ext uri="{FF2B5EF4-FFF2-40B4-BE49-F238E27FC236}">
              <a16:creationId xmlns:a16="http://schemas.microsoft.com/office/drawing/2014/main" id="{1852B4C1-0EB1-4380-A417-30BDADEC7210}"/>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2" name="Text Box 218">
          <a:extLst>
            <a:ext uri="{FF2B5EF4-FFF2-40B4-BE49-F238E27FC236}">
              <a16:creationId xmlns:a16="http://schemas.microsoft.com/office/drawing/2014/main" id="{5232269C-795B-4AA0-BA24-1700A6F53B05}"/>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3" name="Text Box 218">
          <a:extLst>
            <a:ext uri="{FF2B5EF4-FFF2-40B4-BE49-F238E27FC236}">
              <a16:creationId xmlns:a16="http://schemas.microsoft.com/office/drawing/2014/main" id="{4D8DFF30-84E5-494E-A5E0-7841C88C3CFF}"/>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4" name="Text Box 218">
          <a:extLst>
            <a:ext uri="{FF2B5EF4-FFF2-40B4-BE49-F238E27FC236}">
              <a16:creationId xmlns:a16="http://schemas.microsoft.com/office/drawing/2014/main" id="{AE8F1009-2080-425B-BD1A-AE5E7E9FB9B7}"/>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5" name="Text Box 218">
          <a:extLst>
            <a:ext uri="{FF2B5EF4-FFF2-40B4-BE49-F238E27FC236}">
              <a16:creationId xmlns:a16="http://schemas.microsoft.com/office/drawing/2014/main" id="{B1AE118E-33FA-41E1-AA84-8C4451E9A5CD}"/>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6" name="Text Box 218">
          <a:extLst>
            <a:ext uri="{FF2B5EF4-FFF2-40B4-BE49-F238E27FC236}">
              <a16:creationId xmlns:a16="http://schemas.microsoft.com/office/drawing/2014/main" id="{C2D22332-FB7B-414B-AC2B-FF7539A54314}"/>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7" name="Text Box 218">
          <a:extLst>
            <a:ext uri="{FF2B5EF4-FFF2-40B4-BE49-F238E27FC236}">
              <a16:creationId xmlns:a16="http://schemas.microsoft.com/office/drawing/2014/main" id="{62878A08-4BDF-4A09-BC93-7B4D9166E933}"/>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8" name="Text Box 218">
          <a:extLst>
            <a:ext uri="{FF2B5EF4-FFF2-40B4-BE49-F238E27FC236}">
              <a16:creationId xmlns:a16="http://schemas.microsoft.com/office/drawing/2014/main" id="{47A7405D-1937-4073-B80C-63F7886BB355}"/>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89" name="Text Box 218">
          <a:extLst>
            <a:ext uri="{FF2B5EF4-FFF2-40B4-BE49-F238E27FC236}">
              <a16:creationId xmlns:a16="http://schemas.microsoft.com/office/drawing/2014/main" id="{4EF5EF25-B8DC-48BC-B1BD-1C5DDBE632CC}"/>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0" name="Text Box 218">
          <a:extLst>
            <a:ext uri="{FF2B5EF4-FFF2-40B4-BE49-F238E27FC236}">
              <a16:creationId xmlns:a16="http://schemas.microsoft.com/office/drawing/2014/main" id="{8562C994-A974-41AC-A061-EEE22FC72EBC}"/>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1" name="Text Box 218">
          <a:extLst>
            <a:ext uri="{FF2B5EF4-FFF2-40B4-BE49-F238E27FC236}">
              <a16:creationId xmlns:a16="http://schemas.microsoft.com/office/drawing/2014/main" id="{0B4FC7C3-45F0-4C57-A85B-C4AB8E174BEA}"/>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2" name="Text Box 218">
          <a:extLst>
            <a:ext uri="{FF2B5EF4-FFF2-40B4-BE49-F238E27FC236}">
              <a16:creationId xmlns:a16="http://schemas.microsoft.com/office/drawing/2014/main" id="{D62D06E2-5E39-4FD3-B7E6-A8E3F6F86519}"/>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3" name="Text Box 218">
          <a:extLst>
            <a:ext uri="{FF2B5EF4-FFF2-40B4-BE49-F238E27FC236}">
              <a16:creationId xmlns:a16="http://schemas.microsoft.com/office/drawing/2014/main" id="{36BE8026-B7EE-46D6-9D62-12B68ACDF98F}"/>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4" name="Text Box 218">
          <a:extLst>
            <a:ext uri="{FF2B5EF4-FFF2-40B4-BE49-F238E27FC236}">
              <a16:creationId xmlns:a16="http://schemas.microsoft.com/office/drawing/2014/main" id="{30146E3C-21B6-444E-A952-481D822C52F9}"/>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5" name="Text Box 218">
          <a:extLst>
            <a:ext uri="{FF2B5EF4-FFF2-40B4-BE49-F238E27FC236}">
              <a16:creationId xmlns:a16="http://schemas.microsoft.com/office/drawing/2014/main" id="{98BEBFE7-6E85-46AB-913F-CABBA9AA225F}"/>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6" name="Text Box 218">
          <a:extLst>
            <a:ext uri="{FF2B5EF4-FFF2-40B4-BE49-F238E27FC236}">
              <a16:creationId xmlns:a16="http://schemas.microsoft.com/office/drawing/2014/main" id="{AFF09D67-8FC1-4E3C-A106-F11A13DA1A3C}"/>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7" name="Text Box 218">
          <a:extLst>
            <a:ext uri="{FF2B5EF4-FFF2-40B4-BE49-F238E27FC236}">
              <a16:creationId xmlns:a16="http://schemas.microsoft.com/office/drawing/2014/main" id="{151F930E-B65A-4FBD-AE4A-973D7637B834}"/>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8" name="Text Box 218">
          <a:extLst>
            <a:ext uri="{FF2B5EF4-FFF2-40B4-BE49-F238E27FC236}">
              <a16:creationId xmlns:a16="http://schemas.microsoft.com/office/drawing/2014/main" id="{130E5930-93C2-4149-AF49-E1194B0197E3}"/>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53797"/>
    <xdr:sp macro="" textlink="">
      <xdr:nvSpPr>
        <xdr:cNvPr id="1699" name="Text Box 218">
          <a:extLst>
            <a:ext uri="{FF2B5EF4-FFF2-40B4-BE49-F238E27FC236}">
              <a16:creationId xmlns:a16="http://schemas.microsoft.com/office/drawing/2014/main" id="{7E4735F3-CB58-4A14-A004-814C6F6C5FB3}"/>
            </a:ext>
          </a:extLst>
        </xdr:cNvPr>
        <xdr:cNvSpPr txBox="1">
          <a:spLocks noChangeArrowheads="1"/>
        </xdr:cNvSpPr>
      </xdr:nvSpPr>
      <xdr:spPr bwMode="auto">
        <a:xfrm>
          <a:off x="4527550" y="121072275"/>
          <a:ext cx="88900" cy="14537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0" name="Text Box 218">
          <a:extLst>
            <a:ext uri="{FF2B5EF4-FFF2-40B4-BE49-F238E27FC236}">
              <a16:creationId xmlns:a16="http://schemas.microsoft.com/office/drawing/2014/main" id="{7CCCE8C0-C65B-4F20-9E2F-7E4065D1869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1" name="Text Box 218">
          <a:extLst>
            <a:ext uri="{FF2B5EF4-FFF2-40B4-BE49-F238E27FC236}">
              <a16:creationId xmlns:a16="http://schemas.microsoft.com/office/drawing/2014/main" id="{870D6353-873B-43A4-B5F9-58C6FBA83F7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2" name="Text Box 218">
          <a:extLst>
            <a:ext uri="{FF2B5EF4-FFF2-40B4-BE49-F238E27FC236}">
              <a16:creationId xmlns:a16="http://schemas.microsoft.com/office/drawing/2014/main" id="{5EC55F52-D8F5-4400-9A8E-59B1A085E1C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3" name="Text Box 218">
          <a:extLst>
            <a:ext uri="{FF2B5EF4-FFF2-40B4-BE49-F238E27FC236}">
              <a16:creationId xmlns:a16="http://schemas.microsoft.com/office/drawing/2014/main" id="{CDEDAA35-9ED7-420A-A164-866E60524E5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4" name="Text Box 218">
          <a:extLst>
            <a:ext uri="{FF2B5EF4-FFF2-40B4-BE49-F238E27FC236}">
              <a16:creationId xmlns:a16="http://schemas.microsoft.com/office/drawing/2014/main" id="{FCEEC321-78A2-4C28-A19C-17A16715017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5" name="Text Box 218">
          <a:extLst>
            <a:ext uri="{FF2B5EF4-FFF2-40B4-BE49-F238E27FC236}">
              <a16:creationId xmlns:a16="http://schemas.microsoft.com/office/drawing/2014/main" id="{4A30B855-8EE3-43A5-A9BA-DC5BFD06172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6" name="Text Box 218">
          <a:extLst>
            <a:ext uri="{FF2B5EF4-FFF2-40B4-BE49-F238E27FC236}">
              <a16:creationId xmlns:a16="http://schemas.microsoft.com/office/drawing/2014/main" id="{1B3C461B-47B6-4CDC-A167-581EA65164E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7" name="Text Box 218">
          <a:extLst>
            <a:ext uri="{FF2B5EF4-FFF2-40B4-BE49-F238E27FC236}">
              <a16:creationId xmlns:a16="http://schemas.microsoft.com/office/drawing/2014/main" id="{BBA33F1C-73D8-4667-BA82-2318696597E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8" name="Text Box 218">
          <a:extLst>
            <a:ext uri="{FF2B5EF4-FFF2-40B4-BE49-F238E27FC236}">
              <a16:creationId xmlns:a16="http://schemas.microsoft.com/office/drawing/2014/main" id="{EE196E5C-79F5-43AB-A2C1-AB8DA894AF3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09" name="Text Box 218">
          <a:extLst>
            <a:ext uri="{FF2B5EF4-FFF2-40B4-BE49-F238E27FC236}">
              <a16:creationId xmlns:a16="http://schemas.microsoft.com/office/drawing/2014/main" id="{46B44D1C-4D7A-4198-B2F1-E9C37FA1831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10" name="Text Box 218">
          <a:extLst>
            <a:ext uri="{FF2B5EF4-FFF2-40B4-BE49-F238E27FC236}">
              <a16:creationId xmlns:a16="http://schemas.microsoft.com/office/drawing/2014/main" id="{AE3851B2-9E96-4FDF-80BA-124B99ECDD9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11" name="Text Box 218">
          <a:extLst>
            <a:ext uri="{FF2B5EF4-FFF2-40B4-BE49-F238E27FC236}">
              <a16:creationId xmlns:a16="http://schemas.microsoft.com/office/drawing/2014/main" id="{31642938-484F-43E0-BE5D-B6657B699B6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2" name="Text Box 218">
          <a:extLst>
            <a:ext uri="{FF2B5EF4-FFF2-40B4-BE49-F238E27FC236}">
              <a16:creationId xmlns:a16="http://schemas.microsoft.com/office/drawing/2014/main" id="{8E0E28E3-381E-45B4-9A7D-CB4833A48F5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3" name="Text Box 218">
          <a:extLst>
            <a:ext uri="{FF2B5EF4-FFF2-40B4-BE49-F238E27FC236}">
              <a16:creationId xmlns:a16="http://schemas.microsoft.com/office/drawing/2014/main" id="{E998AF61-4540-4B16-9121-25D68F47FBDC}"/>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4" name="Text Box 218">
          <a:extLst>
            <a:ext uri="{FF2B5EF4-FFF2-40B4-BE49-F238E27FC236}">
              <a16:creationId xmlns:a16="http://schemas.microsoft.com/office/drawing/2014/main" id="{5FDF1F46-05DD-4887-B3AF-396DB60F80C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5" name="Text Box 218">
          <a:extLst>
            <a:ext uri="{FF2B5EF4-FFF2-40B4-BE49-F238E27FC236}">
              <a16:creationId xmlns:a16="http://schemas.microsoft.com/office/drawing/2014/main" id="{4769C2D5-426D-4826-93BE-600E72859772}"/>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6" name="Text Box 218">
          <a:extLst>
            <a:ext uri="{FF2B5EF4-FFF2-40B4-BE49-F238E27FC236}">
              <a16:creationId xmlns:a16="http://schemas.microsoft.com/office/drawing/2014/main" id="{02B418B3-9A9A-46D9-9A86-CA8E7C60E1CF}"/>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7" name="Text Box 218">
          <a:extLst>
            <a:ext uri="{FF2B5EF4-FFF2-40B4-BE49-F238E27FC236}">
              <a16:creationId xmlns:a16="http://schemas.microsoft.com/office/drawing/2014/main" id="{479707E6-8121-4A76-98F1-34158A1958DB}"/>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8" name="Text Box 218">
          <a:extLst>
            <a:ext uri="{FF2B5EF4-FFF2-40B4-BE49-F238E27FC236}">
              <a16:creationId xmlns:a16="http://schemas.microsoft.com/office/drawing/2014/main" id="{9EA0F3B1-31A3-4B1F-837E-8D976D4F2BF0}"/>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19" name="Text Box 218">
          <a:extLst>
            <a:ext uri="{FF2B5EF4-FFF2-40B4-BE49-F238E27FC236}">
              <a16:creationId xmlns:a16="http://schemas.microsoft.com/office/drawing/2014/main" id="{C966EEBC-FCB6-4A5B-B760-827DF64C349F}"/>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0" name="Text Box 218">
          <a:extLst>
            <a:ext uri="{FF2B5EF4-FFF2-40B4-BE49-F238E27FC236}">
              <a16:creationId xmlns:a16="http://schemas.microsoft.com/office/drawing/2014/main" id="{5A0A790E-6A96-4431-A603-5BA5EE92091E}"/>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1" name="Text Box 218">
          <a:extLst>
            <a:ext uri="{FF2B5EF4-FFF2-40B4-BE49-F238E27FC236}">
              <a16:creationId xmlns:a16="http://schemas.microsoft.com/office/drawing/2014/main" id="{34624A8C-40BA-4D7D-8022-7D296167620C}"/>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2" name="Text Box 218">
          <a:extLst>
            <a:ext uri="{FF2B5EF4-FFF2-40B4-BE49-F238E27FC236}">
              <a16:creationId xmlns:a16="http://schemas.microsoft.com/office/drawing/2014/main" id="{B64230E2-91F2-4140-9144-6A1B839D6B98}"/>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3" name="Text Box 218">
          <a:extLst>
            <a:ext uri="{FF2B5EF4-FFF2-40B4-BE49-F238E27FC236}">
              <a16:creationId xmlns:a16="http://schemas.microsoft.com/office/drawing/2014/main" id="{91EC5BC7-75F4-4F27-8507-44C453936A13}"/>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4" name="Text Box 218">
          <a:extLst>
            <a:ext uri="{FF2B5EF4-FFF2-40B4-BE49-F238E27FC236}">
              <a16:creationId xmlns:a16="http://schemas.microsoft.com/office/drawing/2014/main" id="{73D1D1DB-7004-47F9-82AF-AFCDA700D6B0}"/>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5" name="Text Box 218">
          <a:extLst>
            <a:ext uri="{FF2B5EF4-FFF2-40B4-BE49-F238E27FC236}">
              <a16:creationId xmlns:a16="http://schemas.microsoft.com/office/drawing/2014/main" id="{F3A57E59-496B-482C-8599-0CB162F97AA1}"/>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6" name="Text Box 218">
          <a:extLst>
            <a:ext uri="{FF2B5EF4-FFF2-40B4-BE49-F238E27FC236}">
              <a16:creationId xmlns:a16="http://schemas.microsoft.com/office/drawing/2014/main" id="{89EDD876-2196-429A-83EA-D9E2C62F44F4}"/>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7" name="Text Box 218">
          <a:extLst>
            <a:ext uri="{FF2B5EF4-FFF2-40B4-BE49-F238E27FC236}">
              <a16:creationId xmlns:a16="http://schemas.microsoft.com/office/drawing/2014/main" id="{7253D92F-E6B5-4DE2-B8C4-D7E9128B9C21}"/>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8" name="Text Box 218">
          <a:extLst>
            <a:ext uri="{FF2B5EF4-FFF2-40B4-BE49-F238E27FC236}">
              <a16:creationId xmlns:a16="http://schemas.microsoft.com/office/drawing/2014/main" id="{B251ECB6-4568-42C1-B977-08651CCC645C}"/>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29" name="Text Box 218">
          <a:extLst>
            <a:ext uri="{FF2B5EF4-FFF2-40B4-BE49-F238E27FC236}">
              <a16:creationId xmlns:a16="http://schemas.microsoft.com/office/drawing/2014/main" id="{6388B96F-3C8C-4A33-929C-569ABC224B93}"/>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30" name="Text Box 218">
          <a:extLst>
            <a:ext uri="{FF2B5EF4-FFF2-40B4-BE49-F238E27FC236}">
              <a16:creationId xmlns:a16="http://schemas.microsoft.com/office/drawing/2014/main" id="{77F417F0-C03B-4BA4-B69D-AC5E6BA69939}"/>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5996"/>
    <xdr:sp macro="" textlink="">
      <xdr:nvSpPr>
        <xdr:cNvPr id="1731" name="Text Box 218">
          <a:extLst>
            <a:ext uri="{FF2B5EF4-FFF2-40B4-BE49-F238E27FC236}">
              <a16:creationId xmlns:a16="http://schemas.microsoft.com/office/drawing/2014/main" id="{ABBA0DA0-88A1-4D7A-BACE-B1F9D04D491B}"/>
            </a:ext>
          </a:extLst>
        </xdr:cNvPr>
        <xdr:cNvSpPr txBox="1">
          <a:spLocks noChangeArrowheads="1"/>
        </xdr:cNvSpPr>
      </xdr:nvSpPr>
      <xdr:spPr bwMode="auto">
        <a:xfrm>
          <a:off x="4527550" y="121072275"/>
          <a:ext cx="88900" cy="1405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2" name="Text Box 218">
          <a:extLst>
            <a:ext uri="{FF2B5EF4-FFF2-40B4-BE49-F238E27FC236}">
              <a16:creationId xmlns:a16="http://schemas.microsoft.com/office/drawing/2014/main" id="{BA201AD9-F8B3-4FB2-93C8-78609415AB5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3" name="Text Box 218">
          <a:extLst>
            <a:ext uri="{FF2B5EF4-FFF2-40B4-BE49-F238E27FC236}">
              <a16:creationId xmlns:a16="http://schemas.microsoft.com/office/drawing/2014/main" id="{37D3A8B2-9B1F-42C2-BA2B-8024FB4BFD7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4" name="Text Box 218">
          <a:extLst>
            <a:ext uri="{FF2B5EF4-FFF2-40B4-BE49-F238E27FC236}">
              <a16:creationId xmlns:a16="http://schemas.microsoft.com/office/drawing/2014/main" id="{41C79AF9-D146-431F-93C5-557C95804A95}"/>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5" name="Text Box 218">
          <a:extLst>
            <a:ext uri="{FF2B5EF4-FFF2-40B4-BE49-F238E27FC236}">
              <a16:creationId xmlns:a16="http://schemas.microsoft.com/office/drawing/2014/main" id="{888FBB4A-6560-4379-A63D-425A81F0A7C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6" name="Text Box 218">
          <a:extLst>
            <a:ext uri="{FF2B5EF4-FFF2-40B4-BE49-F238E27FC236}">
              <a16:creationId xmlns:a16="http://schemas.microsoft.com/office/drawing/2014/main" id="{5CEF46A5-EDC5-4210-9727-173ED94711A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7" name="Text Box 218">
          <a:extLst>
            <a:ext uri="{FF2B5EF4-FFF2-40B4-BE49-F238E27FC236}">
              <a16:creationId xmlns:a16="http://schemas.microsoft.com/office/drawing/2014/main" id="{0D63BC59-439D-4F89-8EFA-6DC085AC909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8" name="Text Box 218">
          <a:extLst>
            <a:ext uri="{FF2B5EF4-FFF2-40B4-BE49-F238E27FC236}">
              <a16:creationId xmlns:a16="http://schemas.microsoft.com/office/drawing/2014/main" id="{3A5B3AB5-80F1-46C6-BDA8-6236560113B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39" name="Text Box 218">
          <a:extLst>
            <a:ext uri="{FF2B5EF4-FFF2-40B4-BE49-F238E27FC236}">
              <a16:creationId xmlns:a16="http://schemas.microsoft.com/office/drawing/2014/main" id="{BF50C71A-B859-4691-94D5-0A17B4E672C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40" name="Text Box 218">
          <a:extLst>
            <a:ext uri="{FF2B5EF4-FFF2-40B4-BE49-F238E27FC236}">
              <a16:creationId xmlns:a16="http://schemas.microsoft.com/office/drawing/2014/main" id="{B181487C-143C-4A87-98AB-AB14F95F304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1" name="Text Box 218">
          <a:extLst>
            <a:ext uri="{FF2B5EF4-FFF2-40B4-BE49-F238E27FC236}">
              <a16:creationId xmlns:a16="http://schemas.microsoft.com/office/drawing/2014/main" id="{BD251898-E659-46C5-9E06-49E9F4EC98C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2" name="Text Box 218">
          <a:extLst>
            <a:ext uri="{FF2B5EF4-FFF2-40B4-BE49-F238E27FC236}">
              <a16:creationId xmlns:a16="http://schemas.microsoft.com/office/drawing/2014/main" id="{18D9E950-CAA9-4058-85B8-6CB3181EB23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3" name="Text Box 218">
          <a:extLst>
            <a:ext uri="{FF2B5EF4-FFF2-40B4-BE49-F238E27FC236}">
              <a16:creationId xmlns:a16="http://schemas.microsoft.com/office/drawing/2014/main" id="{B3242BEE-790E-4B7D-A3CC-C70C968C6FB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4" name="Text Box 218">
          <a:extLst>
            <a:ext uri="{FF2B5EF4-FFF2-40B4-BE49-F238E27FC236}">
              <a16:creationId xmlns:a16="http://schemas.microsoft.com/office/drawing/2014/main" id="{F6984BCB-2AF8-475C-89ED-A0A6CB1E6CD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5" name="Text Box 218">
          <a:extLst>
            <a:ext uri="{FF2B5EF4-FFF2-40B4-BE49-F238E27FC236}">
              <a16:creationId xmlns:a16="http://schemas.microsoft.com/office/drawing/2014/main" id="{7E21A74D-45E5-4A7E-A2BD-A8C507ACDEB0}"/>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6" name="Text Box 218">
          <a:extLst>
            <a:ext uri="{FF2B5EF4-FFF2-40B4-BE49-F238E27FC236}">
              <a16:creationId xmlns:a16="http://schemas.microsoft.com/office/drawing/2014/main" id="{E65D05CA-6810-403D-8456-7AFBE74FA4B6}"/>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7" name="Text Box 218">
          <a:extLst>
            <a:ext uri="{FF2B5EF4-FFF2-40B4-BE49-F238E27FC236}">
              <a16:creationId xmlns:a16="http://schemas.microsoft.com/office/drawing/2014/main" id="{DBD51468-75D1-4440-80A9-0A7C32BBAB59}"/>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8" name="Text Box 218">
          <a:extLst>
            <a:ext uri="{FF2B5EF4-FFF2-40B4-BE49-F238E27FC236}">
              <a16:creationId xmlns:a16="http://schemas.microsoft.com/office/drawing/2014/main" id="{F09CD7AE-A6CD-4A68-9021-D44189134365}"/>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49" name="Text Box 218">
          <a:extLst>
            <a:ext uri="{FF2B5EF4-FFF2-40B4-BE49-F238E27FC236}">
              <a16:creationId xmlns:a16="http://schemas.microsoft.com/office/drawing/2014/main" id="{112D19AE-AA09-41BB-8843-DFEC1B307EA9}"/>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0" name="Text Box 218">
          <a:extLst>
            <a:ext uri="{FF2B5EF4-FFF2-40B4-BE49-F238E27FC236}">
              <a16:creationId xmlns:a16="http://schemas.microsoft.com/office/drawing/2014/main" id="{DAF7659D-07D5-4BA9-B29D-23DF0FFB62A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1" name="Text Box 218">
          <a:extLst>
            <a:ext uri="{FF2B5EF4-FFF2-40B4-BE49-F238E27FC236}">
              <a16:creationId xmlns:a16="http://schemas.microsoft.com/office/drawing/2014/main" id="{44155008-12E5-48C0-8F64-1BB31A8C0DB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2" name="Text Box 218">
          <a:extLst>
            <a:ext uri="{FF2B5EF4-FFF2-40B4-BE49-F238E27FC236}">
              <a16:creationId xmlns:a16="http://schemas.microsoft.com/office/drawing/2014/main" id="{88FAD4EA-0BA3-4035-91F4-3EFB86061A11}"/>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3" name="Text Box 218">
          <a:extLst>
            <a:ext uri="{FF2B5EF4-FFF2-40B4-BE49-F238E27FC236}">
              <a16:creationId xmlns:a16="http://schemas.microsoft.com/office/drawing/2014/main" id="{45C4AC11-64D3-4CFB-87B8-FE2750E5A5E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4" name="Text Box 218">
          <a:extLst>
            <a:ext uri="{FF2B5EF4-FFF2-40B4-BE49-F238E27FC236}">
              <a16:creationId xmlns:a16="http://schemas.microsoft.com/office/drawing/2014/main" id="{2DFCDE49-3851-407B-9A73-723B008FB5B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5" name="Text Box 218">
          <a:extLst>
            <a:ext uri="{FF2B5EF4-FFF2-40B4-BE49-F238E27FC236}">
              <a16:creationId xmlns:a16="http://schemas.microsoft.com/office/drawing/2014/main" id="{3BB2C947-32B6-451E-888A-4649504CF7E4}"/>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6" name="Text Box 218">
          <a:extLst>
            <a:ext uri="{FF2B5EF4-FFF2-40B4-BE49-F238E27FC236}">
              <a16:creationId xmlns:a16="http://schemas.microsoft.com/office/drawing/2014/main" id="{70F36B36-4204-4AB0-9B5C-E2979485C304}"/>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7" name="Text Box 218">
          <a:extLst>
            <a:ext uri="{FF2B5EF4-FFF2-40B4-BE49-F238E27FC236}">
              <a16:creationId xmlns:a16="http://schemas.microsoft.com/office/drawing/2014/main" id="{39B4AF58-6808-45B9-82E5-479E36A69BA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8" name="Text Box 218">
          <a:extLst>
            <a:ext uri="{FF2B5EF4-FFF2-40B4-BE49-F238E27FC236}">
              <a16:creationId xmlns:a16="http://schemas.microsoft.com/office/drawing/2014/main" id="{80BF1F83-7456-4FB0-A7EC-8C72E515E58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59" name="Text Box 218">
          <a:extLst>
            <a:ext uri="{FF2B5EF4-FFF2-40B4-BE49-F238E27FC236}">
              <a16:creationId xmlns:a16="http://schemas.microsoft.com/office/drawing/2014/main" id="{3738F878-0DA0-4775-8AFD-C98BFE13BC1E}"/>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0" name="Text Box 218">
          <a:extLst>
            <a:ext uri="{FF2B5EF4-FFF2-40B4-BE49-F238E27FC236}">
              <a16:creationId xmlns:a16="http://schemas.microsoft.com/office/drawing/2014/main" id="{D822D44B-69FB-4A65-8903-28A0D4287AC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61" name="Text Box 218">
          <a:extLst>
            <a:ext uri="{FF2B5EF4-FFF2-40B4-BE49-F238E27FC236}">
              <a16:creationId xmlns:a16="http://schemas.microsoft.com/office/drawing/2014/main" id="{AC1E14AC-F800-4567-8931-929C2BA46CA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62" name="Text Box 218">
          <a:extLst>
            <a:ext uri="{FF2B5EF4-FFF2-40B4-BE49-F238E27FC236}">
              <a16:creationId xmlns:a16="http://schemas.microsoft.com/office/drawing/2014/main" id="{D309C446-F49A-4215-AA7F-6A57A03C8FC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63" name="Text Box 218">
          <a:extLst>
            <a:ext uri="{FF2B5EF4-FFF2-40B4-BE49-F238E27FC236}">
              <a16:creationId xmlns:a16="http://schemas.microsoft.com/office/drawing/2014/main" id="{CF62B9AF-9FEF-4499-A506-048CB5F88843}"/>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4" name="Text Box 218">
          <a:extLst>
            <a:ext uri="{FF2B5EF4-FFF2-40B4-BE49-F238E27FC236}">
              <a16:creationId xmlns:a16="http://schemas.microsoft.com/office/drawing/2014/main" id="{BE2DD4AA-1AF3-44BC-8B80-7D35B9C860F3}"/>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5" name="Text Box 218">
          <a:extLst>
            <a:ext uri="{FF2B5EF4-FFF2-40B4-BE49-F238E27FC236}">
              <a16:creationId xmlns:a16="http://schemas.microsoft.com/office/drawing/2014/main" id="{9B6CC105-BB91-4D8C-A77C-7F6278B4905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6" name="Text Box 218">
          <a:extLst>
            <a:ext uri="{FF2B5EF4-FFF2-40B4-BE49-F238E27FC236}">
              <a16:creationId xmlns:a16="http://schemas.microsoft.com/office/drawing/2014/main" id="{89B6D6EA-BDE3-45EC-9726-35EEB8C7C38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7" name="Text Box 218">
          <a:extLst>
            <a:ext uri="{FF2B5EF4-FFF2-40B4-BE49-F238E27FC236}">
              <a16:creationId xmlns:a16="http://schemas.microsoft.com/office/drawing/2014/main" id="{0434D379-92A9-46BB-A38D-F6A8794ADE04}"/>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8" name="Text Box 218">
          <a:extLst>
            <a:ext uri="{FF2B5EF4-FFF2-40B4-BE49-F238E27FC236}">
              <a16:creationId xmlns:a16="http://schemas.microsoft.com/office/drawing/2014/main" id="{D39869FB-4CD7-40EF-B0E6-89B5E1139E3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69" name="Text Box 218">
          <a:extLst>
            <a:ext uri="{FF2B5EF4-FFF2-40B4-BE49-F238E27FC236}">
              <a16:creationId xmlns:a16="http://schemas.microsoft.com/office/drawing/2014/main" id="{9ED0CA84-6B04-46E4-AF4B-0E6DB6BD7FF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0" name="Text Box 218">
          <a:extLst>
            <a:ext uri="{FF2B5EF4-FFF2-40B4-BE49-F238E27FC236}">
              <a16:creationId xmlns:a16="http://schemas.microsoft.com/office/drawing/2014/main" id="{405ED6C0-EE63-4E67-B811-C2C17FC523F1}"/>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1" name="Text Box 218">
          <a:extLst>
            <a:ext uri="{FF2B5EF4-FFF2-40B4-BE49-F238E27FC236}">
              <a16:creationId xmlns:a16="http://schemas.microsoft.com/office/drawing/2014/main" id="{08066B78-F583-464E-B8AA-88C6BB1D5117}"/>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2" name="Text Box 218">
          <a:extLst>
            <a:ext uri="{FF2B5EF4-FFF2-40B4-BE49-F238E27FC236}">
              <a16:creationId xmlns:a16="http://schemas.microsoft.com/office/drawing/2014/main" id="{D222939A-E0EC-4B07-8151-C1834FB1604E}"/>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3" name="Text Box 218">
          <a:extLst>
            <a:ext uri="{FF2B5EF4-FFF2-40B4-BE49-F238E27FC236}">
              <a16:creationId xmlns:a16="http://schemas.microsoft.com/office/drawing/2014/main" id="{C28CB2E5-9301-4A06-8B2D-2EA734BCCE25}"/>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4" name="Text Box 218">
          <a:extLst>
            <a:ext uri="{FF2B5EF4-FFF2-40B4-BE49-F238E27FC236}">
              <a16:creationId xmlns:a16="http://schemas.microsoft.com/office/drawing/2014/main" id="{D422E791-2200-4531-8348-981AC5C5D8E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5" name="Text Box 218">
          <a:extLst>
            <a:ext uri="{FF2B5EF4-FFF2-40B4-BE49-F238E27FC236}">
              <a16:creationId xmlns:a16="http://schemas.microsoft.com/office/drawing/2014/main" id="{492A9D2B-CD72-40D5-B99A-7018FCF15874}"/>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6" name="Text Box 218">
          <a:extLst>
            <a:ext uri="{FF2B5EF4-FFF2-40B4-BE49-F238E27FC236}">
              <a16:creationId xmlns:a16="http://schemas.microsoft.com/office/drawing/2014/main" id="{524B76FA-F668-45BA-B132-40DD25E7775D}"/>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7" name="Text Box 218">
          <a:extLst>
            <a:ext uri="{FF2B5EF4-FFF2-40B4-BE49-F238E27FC236}">
              <a16:creationId xmlns:a16="http://schemas.microsoft.com/office/drawing/2014/main" id="{130ED585-5D6D-43BE-8ADE-AA85F55948AF}"/>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8" name="Text Box 218">
          <a:extLst>
            <a:ext uri="{FF2B5EF4-FFF2-40B4-BE49-F238E27FC236}">
              <a16:creationId xmlns:a16="http://schemas.microsoft.com/office/drawing/2014/main" id="{64DB95FB-CF38-4A5C-8216-AA233CCC585A}"/>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79" name="Text Box 218">
          <a:extLst>
            <a:ext uri="{FF2B5EF4-FFF2-40B4-BE49-F238E27FC236}">
              <a16:creationId xmlns:a16="http://schemas.microsoft.com/office/drawing/2014/main" id="{763DAB5F-10D0-4BF3-9158-2097687B181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80" name="Text Box 218">
          <a:extLst>
            <a:ext uri="{FF2B5EF4-FFF2-40B4-BE49-F238E27FC236}">
              <a16:creationId xmlns:a16="http://schemas.microsoft.com/office/drawing/2014/main" id="{50F80418-73B2-43D6-B160-27C8EC9FDE2B}"/>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81" name="Text Box 218">
          <a:extLst>
            <a:ext uri="{FF2B5EF4-FFF2-40B4-BE49-F238E27FC236}">
              <a16:creationId xmlns:a16="http://schemas.microsoft.com/office/drawing/2014/main" id="{2E259AA5-4AED-43D7-BA53-67D19F0E7978}"/>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82" name="Text Box 218">
          <a:extLst>
            <a:ext uri="{FF2B5EF4-FFF2-40B4-BE49-F238E27FC236}">
              <a16:creationId xmlns:a16="http://schemas.microsoft.com/office/drawing/2014/main" id="{1D14E4A7-ABB9-4597-B457-261A49A3E7E9}"/>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1403456"/>
    <xdr:sp macro="" textlink="">
      <xdr:nvSpPr>
        <xdr:cNvPr id="1783" name="Text Box 218">
          <a:extLst>
            <a:ext uri="{FF2B5EF4-FFF2-40B4-BE49-F238E27FC236}">
              <a16:creationId xmlns:a16="http://schemas.microsoft.com/office/drawing/2014/main" id="{E05EBE70-A42F-41EC-8ABC-0DF36E51E046}"/>
            </a:ext>
          </a:extLst>
        </xdr:cNvPr>
        <xdr:cNvSpPr txBox="1">
          <a:spLocks noChangeArrowheads="1"/>
        </xdr:cNvSpPr>
      </xdr:nvSpPr>
      <xdr:spPr bwMode="auto">
        <a:xfrm>
          <a:off x="4527550" y="121072275"/>
          <a:ext cx="88900" cy="1403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4" name="Text Box 218">
          <a:extLst>
            <a:ext uri="{FF2B5EF4-FFF2-40B4-BE49-F238E27FC236}">
              <a16:creationId xmlns:a16="http://schemas.microsoft.com/office/drawing/2014/main" id="{F79918A7-3D3C-41F1-A9CB-DFDE0DB7C18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5" name="Text Box 218">
          <a:extLst>
            <a:ext uri="{FF2B5EF4-FFF2-40B4-BE49-F238E27FC236}">
              <a16:creationId xmlns:a16="http://schemas.microsoft.com/office/drawing/2014/main" id="{331DCE71-C2D9-4E84-B330-7D62B2DC569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6" name="Text Box 218">
          <a:extLst>
            <a:ext uri="{FF2B5EF4-FFF2-40B4-BE49-F238E27FC236}">
              <a16:creationId xmlns:a16="http://schemas.microsoft.com/office/drawing/2014/main" id="{790FD16D-8D3A-4AF7-8D6C-7E94291A56C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7" name="Text Box 218">
          <a:extLst>
            <a:ext uri="{FF2B5EF4-FFF2-40B4-BE49-F238E27FC236}">
              <a16:creationId xmlns:a16="http://schemas.microsoft.com/office/drawing/2014/main" id="{0CD2FFC6-85E0-4566-AC58-A35C181785A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8" name="Text Box 218">
          <a:extLst>
            <a:ext uri="{FF2B5EF4-FFF2-40B4-BE49-F238E27FC236}">
              <a16:creationId xmlns:a16="http://schemas.microsoft.com/office/drawing/2014/main" id="{955D0695-B306-4882-8CFD-ADB4107EB4D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89" name="Text Box 218">
          <a:extLst>
            <a:ext uri="{FF2B5EF4-FFF2-40B4-BE49-F238E27FC236}">
              <a16:creationId xmlns:a16="http://schemas.microsoft.com/office/drawing/2014/main" id="{D031DDD7-A6AE-4CF8-B6AF-719946B90FA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0" name="Text Box 218">
          <a:extLst>
            <a:ext uri="{FF2B5EF4-FFF2-40B4-BE49-F238E27FC236}">
              <a16:creationId xmlns:a16="http://schemas.microsoft.com/office/drawing/2014/main" id="{2FF3DED6-96D6-420C-8E49-BD2C5F61B8F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1" name="Text Box 218">
          <a:extLst>
            <a:ext uri="{FF2B5EF4-FFF2-40B4-BE49-F238E27FC236}">
              <a16:creationId xmlns:a16="http://schemas.microsoft.com/office/drawing/2014/main" id="{0E98B9F2-1DCA-41F6-AF75-7B137B6BD87E}"/>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2" name="Text Box 218">
          <a:extLst>
            <a:ext uri="{FF2B5EF4-FFF2-40B4-BE49-F238E27FC236}">
              <a16:creationId xmlns:a16="http://schemas.microsoft.com/office/drawing/2014/main" id="{A507D845-F706-49A4-8237-4427F49F778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3" name="Text Box 218">
          <a:extLst>
            <a:ext uri="{FF2B5EF4-FFF2-40B4-BE49-F238E27FC236}">
              <a16:creationId xmlns:a16="http://schemas.microsoft.com/office/drawing/2014/main" id="{3D73644F-1611-471A-A43C-2C79458CF72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4" name="Text Box 218">
          <a:extLst>
            <a:ext uri="{FF2B5EF4-FFF2-40B4-BE49-F238E27FC236}">
              <a16:creationId xmlns:a16="http://schemas.microsoft.com/office/drawing/2014/main" id="{842EF12C-C522-4112-82A1-87806C67734B}"/>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5" name="Text Box 218">
          <a:extLst>
            <a:ext uri="{FF2B5EF4-FFF2-40B4-BE49-F238E27FC236}">
              <a16:creationId xmlns:a16="http://schemas.microsoft.com/office/drawing/2014/main" id="{CF2ADF8B-14CB-4F02-8045-474D893C950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6" name="Text Box 218">
          <a:extLst>
            <a:ext uri="{FF2B5EF4-FFF2-40B4-BE49-F238E27FC236}">
              <a16:creationId xmlns:a16="http://schemas.microsoft.com/office/drawing/2014/main" id="{A3666CCA-681C-407D-8D20-E75BE417D23A}"/>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7" name="Text Box 218">
          <a:extLst>
            <a:ext uri="{FF2B5EF4-FFF2-40B4-BE49-F238E27FC236}">
              <a16:creationId xmlns:a16="http://schemas.microsoft.com/office/drawing/2014/main" id="{CC83BA6D-B5A9-4198-82CD-33FED445D99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8" name="Text Box 218">
          <a:extLst>
            <a:ext uri="{FF2B5EF4-FFF2-40B4-BE49-F238E27FC236}">
              <a16:creationId xmlns:a16="http://schemas.microsoft.com/office/drawing/2014/main" id="{37642733-4515-4A6A-A8F9-B654846CEAC9}"/>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799" name="Text Box 218">
          <a:extLst>
            <a:ext uri="{FF2B5EF4-FFF2-40B4-BE49-F238E27FC236}">
              <a16:creationId xmlns:a16="http://schemas.microsoft.com/office/drawing/2014/main" id="{3CE51A14-7132-45CB-8A57-98911157C9F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0" name="Text Box 218">
          <a:extLst>
            <a:ext uri="{FF2B5EF4-FFF2-40B4-BE49-F238E27FC236}">
              <a16:creationId xmlns:a16="http://schemas.microsoft.com/office/drawing/2014/main" id="{DE581D28-DA71-4121-828B-E980121EB412}"/>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1" name="Text Box 218">
          <a:extLst>
            <a:ext uri="{FF2B5EF4-FFF2-40B4-BE49-F238E27FC236}">
              <a16:creationId xmlns:a16="http://schemas.microsoft.com/office/drawing/2014/main" id="{15354C6A-F0A0-4D39-9E6D-DB78631F0C9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2" name="Text Box 218">
          <a:extLst>
            <a:ext uri="{FF2B5EF4-FFF2-40B4-BE49-F238E27FC236}">
              <a16:creationId xmlns:a16="http://schemas.microsoft.com/office/drawing/2014/main" id="{A5F1118D-2A8F-4193-8AED-DFD4E587BC18}"/>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3" name="Text Box 218">
          <a:extLst>
            <a:ext uri="{FF2B5EF4-FFF2-40B4-BE49-F238E27FC236}">
              <a16:creationId xmlns:a16="http://schemas.microsoft.com/office/drawing/2014/main" id="{FF9F79EC-76D1-4CA2-83F2-405EFC66023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4" name="Text Box 218">
          <a:extLst>
            <a:ext uri="{FF2B5EF4-FFF2-40B4-BE49-F238E27FC236}">
              <a16:creationId xmlns:a16="http://schemas.microsoft.com/office/drawing/2014/main" id="{BF4642CB-531A-4991-9653-F888332BEEF0}"/>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5" name="Text Box 218">
          <a:extLst>
            <a:ext uri="{FF2B5EF4-FFF2-40B4-BE49-F238E27FC236}">
              <a16:creationId xmlns:a16="http://schemas.microsoft.com/office/drawing/2014/main" id="{61FA9FD7-6D92-461A-92D3-B533EA9345BF}"/>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6" name="Text Box 218">
          <a:extLst>
            <a:ext uri="{FF2B5EF4-FFF2-40B4-BE49-F238E27FC236}">
              <a16:creationId xmlns:a16="http://schemas.microsoft.com/office/drawing/2014/main" id="{002E8EE9-255C-49DA-A9A0-C975E3916EDD}"/>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7" name="Text Box 218">
          <a:extLst>
            <a:ext uri="{FF2B5EF4-FFF2-40B4-BE49-F238E27FC236}">
              <a16:creationId xmlns:a16="http://schemas.microsoft.com/office/drawing/2014/main" id="{9100AB4B-6605-4A0D-82F5-A03740ECFF34}"/>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8" name="Text Box 218">
          <a:extLst>
            <a:ext uri="{FF2B5EF4-FFF2-40B4-BE49-F238E27FC236}">
              <a16:creationId xmlns:a16="http://schemas.microsoft.com/office/drawing/2014/main" id="{4C8B895E-A548-476D-9BDC-5C9E4FAC6EA7}"/>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09" name="Text Box 218">
          <a:extLst>
            <a:ext uri="{FF2B5EF4-FFF2-40B4-BE49-F238E27FC236}">
              <a16:creationId xmlns:a16="http://schemas.microsoft.com/office/drawing/2014/main" id="{283F0C60-E8DC-4087-929D-6CA3EEBF5D76}"/>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oneCellAnchor>
    <xdr:from>
      <xdr:col>2</xdr:col>
      <xdr:colOff>279400</xdr:colOff>
      <xdr:row>57</xdr:row>
      <xdr:rowOff>0</xdr:rowOff>
    </xdr:from>
    <xdr:ext cx="88900" cy="276225"/>
    <xdr:sp macro="" textlink="">
      <xdr:nvSpPr>
        <xdr:cNvPr id="1810" name="Text Box 218">
          <a:extLst>
            <a:ext uri="{FF2B5EF4-FFF2-40B4-BE49-F238E27FC236}">
              <a16:creationId xmlns:a16="http://schemas.microsoft.com/office/drawing/2014/main" id="{9BCC298F-49A0-4486-9030-BF4FFDB1555C}"/>
            </a:ext>
          </a:extLst>
        </xdr:cNvPr>
        <xdr:cNvSpPr txBox="1">
          <a:spLocks noChangeArrowheads="1"/>
        </xdr:cNvSpPr>
      </xdr:nvSpPr>
      <xdr:spPr bwMode="auto">
        <a:xfrm>
          <a:off x="4527550" y="121072275"/>
          <a:ext cx="88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6">
    <pageSetUpPr fitToPage="1"/>
  </sheetPr>
  <dimension ref="A3:S56"/>
  <sheetViews>
    <sheetView showZeros="0" topLeftCell="F1" workbookViewId="0">
      <selection activeCell="H30" sqref="H30"/>
    </sheetView>
  </sheetViews>
  <sheetFormatPr baseColWidth="10" defaultRowHeight="13.2" x14ac:dyDescent="0.25"/>
  <cols>
    <col min="1" max="1" width="7.109375" customWidth="1"/>
    <col min="2" max="2" width="3.88671875" customWidth="1"/>
    <col min="3" max="3" width="3.5546875" customWidth="1"/>
    <col min="4" max="4" width="8.109375" bestFit="1" customWidth="1"/>
    <col min="5" max="5" width="3.88671875" customWidth="1"/>
    <col min="6" max="7" width="7.88671875" customWidth="1"/>
    <col min="8" max="8" width="32.88671875" customWidth="1"/>
    <col min="9" max="9" width="9.109375" customWidth="1"/>
    <col min="10" max="10" width="10.88671875" customWidth="1"/>
    <col min="11" max="11" width="9" customWidth="1"/>
    <col min="12" max="12" width="11.109375" customWidth="1"/>
    <col min="13" max="13" width="10.109375" customWidth="1"/>
    <col min="15" max="15" width="10.109375" customWidth="1"/>
    <col min="16" max="16" width="11.88671875" customWidth="1"/>
    <col min="17" max="17" width="16.88671875" bestFit="1" customWidth="1"/>
    <col min="18" max="18" width="9" bestFit="1" customWidth="1"/>
    <col min="19" max="19" width="2.5546875" bestFit="1" customWidth="1"/>
  </cols>
  <sheetData>
    <row r="3" spans="1:17" ht="24.6" x14ac:dyDescent="0.4">
      <c r="A3" s="146" t="s">
        <v>10</v>
      </c>
      <c r="B3" s="146"/>
      <c r="C3" s="146"/>
      <c r="D3" s="146"/>
      <c r="E3" s="146"/>
      <c r="F3" s="146"/>
      <c r="G3" s="146"/>
      <c r="H3" s="146"/>
      <c r="I3" s="146"/>
      <c r="J3" s="146"/>
      <c r="K3" s="146"/>
      <c r="L3" s="146"/>
      <c r="M3" s="146"/>
      <c r="N3" s="146"/>
      <c r="O3" s="146"/>
      <c r="P3" s="146"/>
      <c r="Q3" s="146"/>
    </row>
    <row r="4" spans="1:17" ht="16.8" x14ac:dyDescent="0.3">
      <c r="A4" s="147" t="s">
        <v>55</v>
      </c>
      <c r="B4" s="147"/>
      <c r="C4" s="147"/>
      <c r="D4" s="147"/>
      <c r="E4" s="147"/>
      <c r="F4" s="147"/>
      <c r="G4" s="147"/>
      <c r="H4" s="147"/>
      <c r="I4" s="147"/>
      <c r="J4" s="147"/>
      <c r="K4" s="147"/>
      <c r="L4" s="147"/>
      <c r="M4" s="147"/>
      <c r="N4" s="147"/>
      <c r="O4" s="147"/>
      <c r="P4" s="147"/>
      <c r="Q4" s="147"/>
    </row>
    <row r="5" spans="1:17" ht="16.8" x14ac:dyDescent="0.3">
      <c r="A5" s="147" t="s">
        <v>9</v>
      </c>
      <c r="B5" s="147"/>
      <c r="C5" s="147"/>
      <c r="D5" s="147"/>
      <c r="E5" s="147"/>
      <c r="F5" s="147"/>
      <c r="G5" s="147"/>
      <c r="H5" s="147"/>
      <c r="I5" s="147"/>
      <c r="J5" s="147"/>
      <c r="K5" s="147"/>
      <c r="L5" s="147"/>
      <c r="M5" s="147"/>
      <c r="N5" s="147"/>
      <c r="O5" s="147"/>
      <c r="P5" s="147"/>
      <c r="Q5" s="147"/>
    </row>
    <row r="6" spans="1:17" ht="21" customHeight="1" x14ac:dyDescent="0.25">
      <c r="Q6" s="4" t="s">
        <v>52</v>
      </c>
    </row>
    <row r="7" spans="1:17" x14ac:dyDescent="0.25">
      <c r="A7" s="1" t="s">
        <v>4</v>
      </c>
      <c r="B7" s="145" t="s">
        <v>27</v>
      </c>
      <c r="C7" s="145"/>
      <c r="D7" s="145"/>
      <c r="E7" s="145"/>
      <c r="F7" s="1" t="s">
        <v>57</v>
      </c>
      <c r="G7" s="1" t="s">
        <v>57</v>
      </c>
      <c r="H7" s="1" t="s">
        <v>56</v>
      </c>
      <c r="I7" s="1" t="s">
        <v>58</v>
      </c>
      <c r="J7" s="1" t="s">
        <v>59</v>
      </c>
      <c r="K7" s="145" t="s">
        <v>8</v>
      </c>
      <c r="L7" s="145"/>
      <c r="M7" s="145" t="s">
        <v>15</v>
      </c>
      <c r="N7" s="145"/>
      <c r="O7" s="145" t="s">
        <v>46</v>
      </c>
      <c r="P7" s="145"/>
      <c r="Q7" s="1" t="s">
        <v>7</v>
      </c>
    </row>
    <row r="8" spans="1:17" x14ac:dyDescent="0.25">
      <c r="A8" s="2" t="s">
        <v>11</v>
      </c>
      <c r="B8" s="2" t="s">
        <v>4</v>
      </c>
      <c r="C8" s="2" t="s">
        <v>5</v>
      </c>
      <c r="D8" s="2" t="s">
        <v>6</v>
      </c>
      <c r="E8" s="2" t="s">
        <v>25</v>
      </c>
      <c r="F8" s="2" t="s">
        <v>12</v>
      </c>
      <c r="G8" s="2" t="s">
        <v>13</v>
      </c>
      <c r="H8" s="2"/>
      <c r="I8" s="2"/>
      <c r="J8" s="2"/>
      <c r="K8" s="2" t="s">
        <v>14</v>
      </c>
      <c r="L8" s="2" t="s">
        <v>60</v>
      </c>
      <c r="M8" s="2" t="s">
        <v>14</v>
      </c>
      <c r="N8" s="2" t="s">
        <v>60</v>
      </c>
      <c r="O8" s="2" t="s">
        <v>14</v>
      </c>
      <c r="P8" s="2" t="s">
        <v>60</v>
      </c>
      <c r="Q8" s="3"/>
    </row>
    <row r="9" spans="1:17" x14ac:dyDescent="0.25">
      <c r="A9" s="5">
        <v>1</v>
      </c>
      <c r="B9" s="6">
        <v>1</v>
      </c>
      <c r="C9" s="7" t="s">
        <v>24</v>
      </c>
      <c r="D9" s="8" t="s">
        <v>1</v>
      </c>
      <c r="E9" s="8">
        <v>3</v>
      </c>
      <c r="F9" s="8">
        <v>10</v>
      </c>
      <c r="G9" s="8">
        <v>1.1000000000000001</v>
      </c>
      <c r="H9" s="9" t="s">
        <v>26</v>
      </c>
      <c r="I9" s="8" t="s">
        <v>63</v>
      </c>
      <c r="J9" s="10">
        <v>10.65</v>
      </c>
      <c r="K9" s="35">
        <v>14014</v>
      </c>
      <c r="L9" s="36">
        <f t="shared" ref="L9:L19" si="0">+K9*J9</f>
        <v>149249.1</v>
      </c>
      <c r="M9" s="35">
        <v>14014</v>
      </c>
      <c r="N9" s="36">
        <f>+M9*J9</f>
        <v>149249.1</v>
      </c>
      <c r="O9" s="35"/>
      <c r="P9" s="36"/>
      <c r="Q9" s="9"/>
    </row>
    <row r="10" spans="1:17" x14ac:dyDescent="0.25">
      <c r="A10" s="5">
        <v>2</v>
      </c>
      <c r="B10" s="6">
        <v>1</v>
      </c>
      <c r="C10" s="6" t="s">
        <v>24</v>
      </c>
      <c r="D10" s="11" t="s">
        <v>1</v>
      </c>
      <c r="E10" s="11">
        <v>3</v>
      </c>
      <c r="F10" s="11">
        <v>100</v>
      </c>
      <c r="G10" s="11">
        <v>2.7</v>
      </c>
      <c r="H10" s="12" t="s">
        <v>28</v>
      </c>
      <c r="I10" s="11" t="s">
        <v>29</v>
      </c>
      <c r="J10" s="13">
        <v>557.49</v>
      </c>
      <c r="K10" s="37">
        <v>106.69</v>
      </c>
      <c r="L10" s="37">
        <f t="shared" si="0"/>
        <v>59478.61</v>
      </c>
      <c r="M10" s="37">
        <v>106.69</v>
      </c>
      <c r="N10" s="37">
        <f t="shared" ref="N10:N19" si="1">+M10*$J10</f>
        <v>59478.61</v>
      </c>
      <c r="O10" s="37"/>
      <c r="P10" s="37"/>
      <c r="Q10" s="12"/>
    </row>
    <row r="11" spans="1:17" x14ac:dyDescent="0.25">
      <c r="A11" s="5">
        <v>3</v>
      </c>
      <c r="B11" s="6">
        <v>1</v>
      </c>
      <c r="C11" s="6" t="s">
        <v>24</v>
      </c>
      <c r="D11" s="11" t="s">
        <v>1</v>
      </c>
      <c r="E11" s="11">
        <v>3</v>
      </c>
      <c r="F11" s="11">
        <v>110</v>
      </c>
      <c r="G11" s="11">
        <v>2.8</v>
      </c>
      <c r="H11" s="12" t="s">
        <v>30</v>
      </c>
      <c r="I11" s="11" t="s">
        <v>0</v>
      </c>
      <c r="J11" s="13">
        <v>6.27</v>
      </c>
      <c r="K11" s="37">
        <v>7915.37</v>
      </c>
      <c r="L11" s="37">
        <f t="shared" si="0"/>
        <v>49629.37</v>
      </c>
      <c r="M11" s="37">
        <v>7915.37</v>
      </c>
      <c r="N11" s="37">
        <f t="shared" si="1"/>
        <v>49629.37</v>
      </c>
      <c r="O11" s="37"/>
      <c r="P11" s="37"/>
      <c r="Q11" s="12"/>
    </row>
    <row r="12" spans="1:17" ht="13.5" customHeight="1" x14ac:dyDescent="0.25">
      <c r="A12" s="5">
        <v>4</v>
      </c>
      <c r="B12" s="6">
        <v>1</v>
      </c>
      <c r="C12" s="6" t="s">
        <v>24</v>
      </c>
      <c r="D12" s="11" t="s">
        <v>1</v>
      </c>
      <c r="E12" s="11">
        <v>3</v>
      </c>
      <c r="F12" s="11">
        <v>120</v>
      </c>
      <c r="G12" s="11">
        <v>2.9</v>
      </c>
      <c r="H12" s="12" t="s">
        <v>31</v>
      </c>
      <c r="I12" s="11" t="s">
        <v>65</v>
      </c>
      <c r="J12" s="13">
        <v>1578.44</v>
      </c>
      <c r="K12" s="37">
        <v>67.66</v>
      </c>
      <c r="L12" s="37">
        <f t="shared" si="0"/>
        <v>106797.25</v>
      </c>
      <c r="M12" s="37">
        <v>67.66</v>
      </c>
      <c r="N12" s="37">
        <f t="shared" si="1"/>
        <v>106797.25</v>
      </c>
      <c r="O12" s="37"/>
      <c r="P12" s="37"/>
      <c r="Q12" s="12"/>
    </row>
    <row r="13" spans="1:17" x14ac:dyDescent="0.25">
      <c r="A13" s="5">
        <v>5</v>
      </c>
      <c r="B13" s="6">
        <v>2</v>
      </c>
      <c r="C13" s="6" t="s">
        <v>24</v>
      </c>
      <c r="D13" s="11" t="s">
        <v>2</v>
      </c>
      <c r="E13" s="11">
        <v>3</v>
      </c>
      <c r="F13" s="11">
        <v>100</v>
      </c>
      <c r="G13" s="11">
        <v>2.7</v>
      </c>
      <c r="H13" s="12" t="s">
        <v>28</v>
      </c>
      <c r="I13" s="11" t="s">
        <v>29</v>
      </c>
      <c r="J13" s="13">
        <v>557.49</v>
      </c>
      <c r="K13" s="37">
        <v>412.77</v>
      </c>
      <c r="L13" s="37">
        <f t="shared" si="0"/>
        <v>230115.15</v>
      </c>
      <c r="M13" s="37">
        <v>412.77</v>
      </c>
      <c r="N13" s="37">
        <f t="shared" si="1"/>
        <v>230115.15</v>
      </c>
      <c r="O13" s="37"/>
      <c r="P13" s="37"/>
      <c r="Q13" s="12"/>
    </row>
    <row r="14" spans="1:17" x14ac:dyDescent="0.25">
      <c r="A14" s="5">
        <v>6</v>
      </c>
      <c r="B14" s="6">
        <v>2</v>
      </c>
      <c r="C14" s="6" t="s">
        <v>24</v>
      </c>
      <c r="D14" s="11" t="s">
        <v>2</v>
      </c>
      <c r="E14" s="11">
        <v>3</v>
      </c>
      <c r="F14" s="11">
        <v>110</v>
      </c>
      <c r="G14" s="11">
        <v>2.8</v>
      </c>
      <c r="H14" s="12" t="s">
        <v>30</v>
      </c>
      <c r="I14" s="11" t="s">
        <v>0</v>
      </c>
      <c r="J14" s="13">
        <v>6.27</v>
      </c>
      <c r="K14" s="37">
        <v>28245.57</v>
      </c>
      <c r="L14" s="37">
        <f t="shared" si="0"/>
        <v>177099.72</v>
      </c>
      <c r="M14" s="37">
        <v>28245.57</v>
      </c>
      <c r="N14" s="37">
        <f t="shared" si="1"/>
        <v>177099.72</v>
      </c>
      <c r="O14" s="37"/>
      <c r="P14" s="37"/>
      <c r="Q14" s="12"/>
    </row>
    <row r="15" spans="1:17" x14ac:dyDescent="0.25">
      <c r="A15" s="5">
        <v>7</v>
      </c>
      <c r="B15" s="6">
        <v>2</v>
      </c>
      <c r="C15" s="6" t="s">
        <v>24</v>
      </c>
      <c r="D15" s="11" t="s">
        <v>2</v>
      </c>
      <c r="E15" s="11">
        <v>3</v>
      </c>
      <c r="F15" s="11">
        <v>120</v>
      </c>
      <c r="G15" s="11">
        <v>2.9</v>
      </c>
      <c r="H15" s="12" t="s">
        <v>31</v>
      </c>
      <c r="I15" s="11" t="s">
        <v>65</v>
      </c>
      <c r="J15" s="13">
        <v>1578.44</v>
      </c>
      <c r="K15" s="37">
        <v>242.63</v>
      </c>
      <c r="L15" s="37">
        <f t="shared" si="0"/>
        <v>382976.9</v>
      </c>
      <c r="M15" s="37">
        <v>242.63</v>
      </c>
      <c r="N15" s="37">
        <f t="shared" si="1"/>
        <v>382976.9</v>
      </c>
      <c r="O15" s="37"/>
      <c r="P15" s="37"/>
      <c r="Q15" s="12"/>
    </row>
    <row r="16" spans="1:17" x14ac:dyDescent="0.25">
      <c r="A16" s="5">
        <v>8</v>
      </c>
      <c r="B16" s="6">
        <v>2</v>
      </c>
      <c r="C16" s="6" t="s">
        <v>24</v>
      </c>
      <c r="D16" s="11" t="s">
        <v>2</v>
      </c>
      <c r="E16" s="11">
        <v>3</v>
      </c>
      <c r="F16" s="11">
        <v>630</v>
      </c>
      <c r="G16" s="11" t="s">
        <v>71</v>
      </c>
      <c r="H16" s="12" t="s">
        <v>32</v>
      </c>
      <c r="I16" s="11" t="s">
        <v>33</v>
      </c>
      <c r="J16" s="13">
        <v>137057.72</v>
      </c>
      <c r="K16" s="37">
        <v>3</v>
      </c>
      <c r="L16" s="37">
        <f t="shared" si="0"/>
        <v>411173.16</v>
      </c>
      <c r="M16" s="37">
        <v>3</v>
      </c>
      <c r="N16" s="37">
        <f t="shared" si="1"/>
        <v>411173.16</v>
      </c>
      <c r="O16" s="37"/>
      <c r="P16" s="37"/>
      <c r="Q16" s="12"/>
    </row>
    <row r="17" spans="1:19" x14ac:dyDescent="0.25">
      <c r="A17" s="5">
        <v>9</v>
      </c>
      <c r="B17" s="6">
        <v>3</v>
      </c>
      <c r="C17" s="6" t="s">
        <v>24</v>
      </c>
      <c r="D17" s="11" t="s">
        <v>3</v>
      </c>
      <c r="E17" s="11">
        <v>3</v>
      </c>
      <c r="F17" s="11">
        <v>100</v>
      </c>
      <c r="G17" s="11">
        <v>2.7</v>
      </c>
      <c r="H17" s="12" t="s">
        <v>28</v>
      </c>
      <c r="I17" s="11" t="s">
        <v>29</v>
      </c>
      <c r="J17" s="13">
        <v>557.49</v>
      </c>
      <c r="K17" s="37">
        <v>237.9</v>
      </c>
      <c r="L17" s="37">
        <f t="shared" si="0"/>
        <v>132626.87</v>
      </c>
      <c r="M17" s="37">
        <v>237.9</v>
      </c>
      <c r="N17" s="37">
        <f t="shared" si="1"/>
        <v>132626.87</v>
      </c>
      <c r="O17" s="37"/>
      <c r="P17" s="37"/>
      <c r="Q17" s="12"/>
    </row>
    <row r="18" spans="1:19" x14ac:dyDescent="0.25">
      <c r="A18" s="5">
        <v>10</v>
      </c>
      <c r="B18" s="6">
        <v>3</v>
      </c>
      <c r="C18" s="6" t="s">
        <v>24</v>
      </c>
      <c r="D18" s="11" t="s">
        <v>3</v>
      </c>
      <c r="E18" s="11">
        <v>3</v>
      </c>
      <c r="F18" s="11">
        <v>110</v>
      </c>
      <c r="G18" s="11">
        <v>2.8</v>
      </c>
      <c r="H18" s="12" t="s">
        <v>30</v>
      </c>
      <c r="I18" s="11" t="s">
        <v>0</v>
      </c>
      <c r="J18" s="13">
        <v>6.27</v>
      </c>
      <c r="K18" s="37">
        <v>16948.080000000002</v>
      </c>
      <c r="L18" s="37">
        <f t="shared" si="0"/>
        <v>106264.46</v>
      </c>
      <c r="M18" s="37">
        <v>16948.080000000002</v>
      </c>
      <c r="N18" s="37">
        <f t="shared" si="1"/>
        <v>106264.46</v>
      </c>
      <c r="O18" s="37"/>
      <c r="P18" s="37"/>
      <c r="Q18" s="12"/>
    </row>
    <row r="19" spans="1:19" x14ac:dyDescent="0.25">
      <c r="A19" s="5">
        <v>11</v>
      </c>
      <c r="B19" s="6">
        <v>3</v>
      </c>
      <c r="C19" s="6" t="s">
        <v>24</v>
      </c>
      <c r="D19" s="11" t="s">
        <v>3</v>
      </c>
      <c r="E19" s="11">
        <v>3</v>
      </c>
      <c r="F19" s="11">
        <v>120</v>
      </c>
      <c r="G19" s="11">
        <v>2.9</v>
      </c>
      <c r="H19" s="12" t="s">
        <v>31</v>
      </c>
      <c r="I19" s="11" t="s">
        <v>65</v>
      </c>
      <c r="J19" s="13">
        <v>1578.44</v>
      </c>
      <c r="K19" s="37">
        <v>144.44</v>
      </c>
      <c r="L19" s="37">
        <f t="shared" si="0"/>
        <v>227989.87</v>
      </c>
      <c r="M19" s="37">
        <v>144.44</v>
      </c>
      <c r="N19" s="37">
        <f t="shared" si="1"/>
        <v>227989.87</v>
      </c>
      <c r="O19" s="37"/>
      <c r="P19" s="37"/>
      <c r="Q19" s="12"/>
      <c r="R19" s="45">
        <f>SUM(N9:N19)</f>
        <v>2033400.46</v>
      </c>
      <c r="S19" t="s">
        <v>53</v>
      </c>
    </row>
    <row r="20" spans="1:19" x14ac:dyDescent="0.25">
      <c r="A20" s="5"/>
      <c r="B20" s="6"/>
      <c r="C20" s="6"/>
      <c r="D20" s="11"/>
      <c r="E20" s="11"/>
      <c r="F20" s="11"/>
      <c r="G20" s="30"/>
      <c r="H20" s="31"/>
      <c r="I20" s="30"/>
      <c r="J20" s="32"/>
      <c r="K20" s="38" t="s">
        <v>34</v>
      </c>
      <c r="L20" s="39">
        <f>SUM(L9:L19)</f>
        <v>2033400.46</v>
      </c>
      <c r="M20" s="37"/>
      <c r="N20" s="39">
        <f>SUM(N9:N19)</f>
        <v>2033400.46</v>
      </c>
      <c r="O20" s="37"/>
      <c r="P20" s="39"/>
      <c r="Q20" s="12"/>
    </row>
    <row r="21" spans="1:19" x14ac:dyDescent="0.25">
      <c r="A21" s="5"/>
      <c r="B21" s="6"/>
      <c r="C21" s="6"/>
      <c r="D21" s="11"/>
      <c r="E21" s="11"/>
      <c r="F21" s="11"/>
      <c r="G21" s="30"/>
      <c r="H21" s="31"/>
      <c r="I21" s="30"/>
      <c r="J21" s="32"/>
      <c r="K21" s="38"/>
      <c r="L21" s="39"/>
      <c r="M21" s="37"/>
      <c r="N21" s="39"/>
      <c r="O21" s="37"/>
      <c r="P21" s="39"/>
      <c r="Q21" s="12"/>
    </row>
    <row r="22" spans="1:19" x14ac:dyDescent="0.25">
      <c r="A22" s="5">
        <v>12</v>
      </c>
      <c r="B22" s="6">
        <v>4</v>
      </c>
      <c r="C22" s="6" t="s">
        <v>24</v>
      </c>
      <c r="D22" s="11" t="s">
        <v>35</v>
      </c>
      <c r="E22" s="11">
        <v>4</v>
      </c>
      <c r="F22" s="11">
        <v>10</v>
      </c>
      <c r="G22" s="11">
        <v>1.1000000000000001</v>
      </c>
      <c r="H22" s="12" t="s">
        <v>26</v>
      </c>
      <c r="I22" s="11" t="s">
        <v>63</v>
      </c>
      <c r="J22" s="13">
        <v>10.65</v>
      </c>
      <c r="K22" s="37">
        <v>971.67</v>
      </c>
      <c r="L22" s="37">
        <f>+K22*J22</f>
        <v>10348.290000000001</v>
      </c>
      <c r="M22" s="37">
        <v>971.67</v>
      </c>
      <c r="N22" s="37">
        <f>+M22*J22</f>
        <v>10348.290000000001</v>
      </c>
      <c r="O22" s="37"/>
      <c r="P22" s="37"/>
      <c r="Q22" s="12"/>
    </row>
    <row r="23" spans="1:19" x14ac:dyDescent="0.25">
      <c r="A23" s="5">
        <v>13</v>
      </c>
      <c r="B23" s="6">
        <v>4</v>
      </c>
      <c r="C23" s="6" t="s">
        <v>24</v>
      </c>
      <c r="D23" s="11" t="s">
        <v>35</v>
      </c>
      <c r="E23" s="11">
        <v>4</v>
      </c>
      <c r="F23" s="11">
        <v>20</v>
      </c>
      <c r="G23" s="11">
        <v>1.2</v>
      </c>
      <c r="H23" s="12" t="s">
        <v>36</v>
      </c>
      <c r="I23" s="11" t="s">
        <v>64</v>
      </c>
      <c r="J23" s="13">
        <v>5.86</v>
      </c>
      <c r="K23" s="37">
        <v>144.08000000000001</v>
      </c>
      <c r="L23" s="37">
        <f t="shared" ref="L23:L33" si="2">+K23*J23</f>
        <v>844.31</v>
      </c>
      <c r="M23" s="37">
        <v>144.08000000000001</v>
      </c>
      <c r="N23" s="37">
        <f t="shared" ref="N23:N42" si="3">+M23*J23</f>
        <v>844.31</v>
      </c>
      <c r="O23" s="37"/>
      <c r="P23" s="37"/>
      <c r="Q23" s="12"/>
    </row>
    <row r="24" spans="1:19" x14ac:dyDescent="0.25">
      <c r="A24" s="5">
        <v>13</v>
      </c>
      <c r="B24" s="6">
        <v>4</v>
      </c>
      <c r="C24" s="6" t="s">
        <v>24</v>
      </c>
      <c r="D24" s="11" t="s">
        <v>35</v>
      </c>
      <c r="E24" s="11">
        <v>4</v>
      </c>
      <c r="F24" s="11">
        <v>30</v>
      </c>
      <c r="G24" s="11">
        <v>1.3</v>
      </c>
      <c r="H24" s="12" t="s">
        <v>37</v>
      </c>
      <c r="I24" s="11" t="s">
        <v>63</v>
      </c>
      <c r="J24" s="13">
        <v>1.79</v>
      </c>
      <c r="K24" s="37">
        <v>131.47999999999999</v>
      </c>
      <c r="L24" s="37">
        <f t="shared" si="2"/>
        <v>235.35</v>
      </c>
      <c r="M24" s="37">
        <v>131.47999999999999</v>
      </c>
      <c r="N24" s="37">
        <f t="shared" si="3"/>
        <v>235.35</v>
      </c>
      <c r="O24" s="37"/>
      <c r="P24" s="37"/>
      <c r="Q24" s="12"/>
    </row>
    <row r="25" spans="1:19" x14ac:dyDescent="0.25">
      <c r="A25" s="5">
        <v>14</v>
      </c>
      <c r="B25" s="6">
        <v>4</v>
      </c>
      <c r="C25" s="6" t="s">
        <v>24</v>
      </c>
      <c r="D25" s="11" t="s">
        <v>35</v>
      </c>
      <c r="E25" s="11">
        <v>4</v>
      </c>
      <c r="F25" s="11">
        <v>100</v>
      </c>
      <c r="G25" s="11">
        <v>2.7</v>
      </c>
      <c r="H25" s="12" t="s">
        <v>28</v>
      </c>
      <c r="I25" s="11" t="s">
        <v>64</v>
      </c>
      <c r="J25" s="13">
        <v>557.49</v>
      </c>
      <c r="K25" s="37">
        <v>572.75</v>
      </c>
      <c r="L25" s="37">
        <f t="shared" si="2"/>
        <v>319302.40000000002</v>
      </c>
      <c r="M25" s="37">
        <v>572.75</v>
      </c>
      <c r="N25" s="37">
        <f t="shared" si="3"/>
        <v>319302.40000000002</v>
      </c>
      <c r="O25" s="37"/>
      <c r="P25" s="37"/>
      <c r="Q25" s="12"/>
    </row>
    <row r="26" spans="1:19" x14ac:dyDescent="0.25">
      <c r="A26" s="5">
        <v>15</v>
      </c>
      <c r="B26" s="6">
        <v>4</v>
      </c>
      <c r="C26" s="6" t="s">
        <v>24</v>
      </c>
      <c r="D26" s="11" t="s">
        <v>35</v>
      </c>
      <c r="E26" s="11">
        <v>4</v>
      </c>
      <c r="F26" s="11">
        <v>110</v>
      </c>
      <c r="G26" s="11">
        <v>2.8</v>
      </c>
      <c r="H26" s="12" t="s">
        <v>30</v>
      </c>
      <c r="I26" s="11" t="s">
        <v>0</v>
      </c>
      <c r="J26" s="13">
        <v>6.27</v>
      </c>
      <c r="K26" s="37">
        <v>62046.6</v>
      </c>
      <c r="L26" s="37">
        <f t="shared" si="2"/>
        <v>389032.18</v>
      </c>
      <c r="M26" s="37">
        <v>62046.6</v>
      </c>
      <c r="N26" s="37">
        <f t="shared" si="3"/>
        <v>389032.18</v>
      </c>
      <c r="O26" s="37"/>
      <c r="P26" s="37"/>
      <c r="Q26" s="12"/>
    </row>
    <row r="27" spans="1:19" x14ac:dyDescent="0.25">
      <c r="A27" s="5">
        <v>16</v>
      </c>
      <c r="B27" s="6">
        <v>4</v>
      </c>
      <c r="C27" s="6" t="s">
        <v>24</v>
      </c>
      <c r="D27" s="11" t="s">
        <v>35</v>
      </c>
      <c r="E27" s="11">
        <v>4</v>
      </c>
      <c r="F27" s="11">
        <v>120</v>
      </c>
      <c r="G27" s="11">
        <v>2.9</v>
      </c>
      <c r="H27" s="12" t="s">
        <v>31</v>
      </c>
      <c r="I27" s="11" t="s">
        <v>65</v>
      </c>
      <c r="J27" s="13">
        <v>1578.44</v>
      </c>
      <c r="K27" s="37">
        <v>354.14</v>
      </c>
      <c r="L27" s="37">
        <f t="shared" si="2"/>
        <v>558988.74</v>
      </c>
      <c r="M27" s="37">
        <v>354.14</v>
      </c>
      <c r="N27" s="37">
        <f t="shared" si="3"/>
        <v>558988.74</v>
      </c>
      <c r="O27" s="37"/>
      <c r="P27" s="37"/>
      <c r="Q27" s="12"/>
    </row>
    <row r="28" spans="1:19" x14ac:dyDescent="0.25">
      <c r="A28" s="5">
        <v>17</v>
      </c>
      <c r="B28" s="6">
        <v>4</v>
      </c>
      <c r="C28" s="6" t="s">
        <v>24</v>
      </c>
      <c r="D28" s="11" t="s">
        <v>35</v>
      </c>
      <c r="E28" s="11">
        <v>4</v>
      </c>
      <c r="F28" s="11">
        <v>480</v>
      </c>
      <c r="G28" s="11">
        <v>9.1</v>
      </c>
      <c r="H28" s="12" t="s">
        <v>38</v>
      </c>
      <c r="I28" s="11" t="s">
        <v>63</v>
      </c>
      <c r="J28" s="13">
        <v>60.29</v>
      </c>
      <c r="K28" s="37">
        <v>570</v>
      </c>
      <c r="L28" s="37">
        <f t="shared" si="2"/>
        <v>34365.300000000003</v>
      </c>
      <c r="M28" s="37">
        <v>570</v>
      </c>
      <c r="N28" s="37">
        <f t="shared" si="3"/>
        <v>34365.300000000003</v>
      </c>
      <c r="O28" s="37"/>
      <c r="P28" s="37"/>
      <c r="Q28" s="12"/>
    </row>
    <row r="29" spans="1:19" x14ac:dyDescent="0.25">
      <c r="A29" s="5">
        <v>17</v>
      </c>
      <c r="B29" s="6">
        <v>4</v>
      </c>
      <c r="C29" s="6" t="s">
        <v>24</v>
      </c>
      <c r="D29" s="11" t="s">
        <v>35</v>
      </c>
      <c r="E29" s="11">
        <v>4</v>
      </c>
      <c r="F29" s="11">
        <v>500</v>
      </c>
      <c r="G29" s="11" t="s">
        <v>66</v>
      </c>
      <c r="H29" s="12" t="s">
        <v>39</v>
      </c>
      <c r="I29" s="11" t="s">
        <v>63</v>
      </c>
      <c r="J29" s="13">
        <v>16.14</v>
      </c>
      <c r="K29" s="37">
        <v>971.67</v>
      </c>
      <c r="L29" s="37">
        <f t="shared" si="2"/>
        <v>15682.75</v>
      </c>
      <c r="M29" s="37">
        <v>971.67</v>
      </c>
      <c r="N29" s="37">
        <f t="shared" si="3"/>
        <v>15682.75</v>
      </c>
      <c r="O29" s="37"/>
      <c r="P29" s="37"/>
      <c r="Q29" s="12"/>
    </row>
    <row r="30" spans="1:19" x14ac:dyDescent="0.25">
      <c r="A30" s="46" t="s">
        <v>48</v>
      </c>
      <c r="B30" s="47">
        <v>4</v>
      </c>
      <c r="C30" s="47" t="s">
        <v>24</v>
      </c>
      <c r="D30" s="48" t="s">
        <v>35</v>
      </c>
      <c r="E30" s="48">
        <v>4</v>
      </c>
      <c r="F30" s="48">
        <v>510</v>
      </c>
      <c r="G30" s="48" t="s">
        <v>67</v>
      </c>
      <c r="H30" s="49" t="s">
        <v>40</v>
      </c>
      <c r="I30" s="48" t="s">
        <v>63</v>
      </c>
      <c r="J30" s="50">
        <v>28.71</v>
      </c>
      <c r="K30" s="51">
        <v>971.67</v>
      </c>
      <c r="L30" s="51">
        <f t="shared" si="2"/>
        <v>27896.65</v>
      </c>
      <c r="M30" s="51"/>
      <c r="N30" s="51"/>
      <c r="O30" s="51">
        <v>971.67</v>
      </c>
      <c r="P30" s="51">
        <f>+O30*J30</f>
        <v>27896.65</v>
      </c>
      <c r="Q30" s="49"/>
    </row>
    <row r="31" spans="1:19" x14ac:dyDescent="0.25">
      <c r="A31" s="46" t="s">
        <v>48</v>
      </c>
      <c r="B31" s="47">
        <v>4</v>
      </c>
      <c r="C31" s="47" t="s">
        <v>24</v>
      </c>
      <c r="D31" s="48" t="s">
        <v>35</v>
      </c>
      <c r="E31" s="48">
        <v>4</v>
      </c>
      <c r="F31" s="48">
        <v>540</v>
      </c>
      <c r="G31" s="48" t="s">
        <v>68</v>
      </c>
      <c r="H31" s="49" t="s">
        <v>41</v>
      </c>
      <c r="I31" s="48" t="s">
        <v>63</v>
      </c>
      <c r="J31" s="50">
        <v>3.94</v>
      </c>
      <c r="K31" s="51">
        <v>971.67</v>
      </c>
      <c r="L31" s="51">
        <f t="shared" si="2"/>
        <v>3828.38</v>
      </c>
      <c r="M31" s="51"/>
      <c r="N31" s="51"/>
      <c r="O31" s="51">
        <v>971.67</v>
      </c>
      <c r="P31" s="51">
        <f>+O31*J31</f>
        <v>3828.38</v>
      </c>
      <c r="Q31" s="49"/>
    </row>
    <row r="32" spans="1:19" x14ac:dyDescent="0.25">
      <c r="A32" s="46" t="s">
        <v>48</v>
      </c>
      <c r="B32" s="47">
        <v>4</v>
      </c>
      <c r="C32" s="47" t="s">
        <v>24</v>
      </c>
      <c r="D32" s="48" t="s">
        <v>35</v>
      </c>
      <c r="E32" s="48">
        <v>4</v>
      </c>
      <c r="F32" s="48">
        <v>550</v>
      </c>
      <c r="G32" s="48" t="s">
        <v>69</v>
      </c>
      <c r="H32" s="49" t="s">
        <v>42</v>
      </c>
      <c r="I32" s="48" t="s">
        <v>63</v>
      </c>
      <c r="J32" s="50">
        <v>43.57</v>
      </c>
      <c r="K32" s="51">
        <v>131.47999999999999</v>
      </c>
      <c r="L32" s="51">
        <f t="shared" si="2"/>
        <v>5728.58</v>
      </c>
      <c r="M32" s="51"/>
      <c r="N32" s="51"/>
      <c r="O32" s="51">
        <v>131.47999999999999</v>
      </c>
      <c r="P32" s="51">
        <f>+O32*J32</f>
        <v>5728.58</v>
      </c>
      <c r="Q32" s="49"/>
    </row>
    <row r="33" spans="1:19" x14ac:dyDescent="0.25">
      <c r="A33" s="5">
        <v>17</v>
      </c>
      <c r="B33" s="6">
        <v>4</v>
      </c>
      <c r="C33" s="6" t="s">
        <v>24</v>
      </c>
      <c r="D33" s="11" t="s">
        <v>35</v>
      </c>
      <c r="E33" s="11">
        <v>4</v>
      </c>
      <c r="F33" s="11">
        <v>580</v>
      </c>
      <c r="G33" s="11" t="s">
        <v>70</v>
      </c>
      <c r="H33" s="12" t="s">
        <v>43</v>
      </c>
      <c r="I33" s="11" t="s">
        <v>64</v>
      </c>
      <c r="J33" s="13">
        <v>11.83</v>
      </c>
      <c r="K33" s="37">
        <v>47.36</v>
      </c>
      <c r="L33" s="37">
        <f t="shared" si="2"/>
        <v>560.27</v>
      </c>
      <c r="M33" s="37">
        <v>47.36</v>
      </c>
      <c r="N33" s="37">
        <f t="shared" si="3"/>
        <v>560.27</v>
      </c>
      <c r="O33" s="37"/>
      <c r="P33" s="37"/>
      <c r="Q33" s="12"/>
    </row>
    <row r="34" spans="1:19" x14ac:dyDescent="0.25">
      <c r="A34" s="5">
        <v>18</v>
      </c>
      <c r="B34" s="6">
        <v>1</v>
      </c>
      <c r="C34" s="6" t="s">
        <v>44</v>
      </c>
      <c r="D34" s="11" t="s">
        <v>35</v>
      </c>
      <c r="E34" s="11">
        <v>4</v>
      </c>
      <c r="F34" s="11">
        <v>110</v>
      </c>
      <c r="G34" s="11">
        <v>2.8</v>
      </c>
      <c r="H34" s="12" t="s">
        <v>30</v>
      </c>
      <c r="I34" s="11" t="s">
        <v>0</v>
      </c>
      <c r="J34" s="13">
        <v>6.27</v>
      </c>
      <c r="K34" s="37">
        <v>4315.25</v>
      </c>
      <c r="L34" s="37">
        <f>+K34*J34</f>
        <v>27056.62</v>
      </c>
      <c r="M34" s="37">
        <v>3150.04</v>
      </c>
      <c r="N34" s="37">
        <f t="shared" si="3"/>
        <v>19750.75</v>
      </c>
      <c r="O34" s="37"/>
      <c r="P34" s="37"/>
      <c r="Q34" s="31"/>
    </row>
    <row r="35" spans="1:19" x14ac:dyDescent="0.25">
      <c r="A35" s="33">
        <v>19</v>
      </c>
      <c r="B35" s="34">
        <v>5</v>
      </c>
      <c r="C35" s="6" t="s">
        <v>24</v>
      </c>
      <c r="D35" s="11" t="s">
        <v>47</v>
      </c>
      <c r="E35" s="30">
        <v>4</v>
      </c>
      <c r="F35" s="11">
        <v>20</v>
      </c>
      <c r="G35" s="11">
        <v>1.2</v>
      </c>
      <c r="H35" s="12" t="s">
        <v>36</v>
      </c>
      <c r="I35" s="11" t="s">
        <v>64</v>
      </c>
      <c r="J35" s="13">
        <v>5.86</v>
      </c>
      <c r="K35" s="37">
        <v>212.8</v>
      </c>
      <c r="L35" s="37">
        <f t="shared" ref="L35:L42" si="4">+K35*J35</f>
        <v>1247.01</v>
      </c>
      <c r="M35" s="37">
        <v>212.8</v>
      </c>
      <c r="N35" s="37">
        <f t="shared" si="3"/>
        <v>1247.01</v>
      </c>
      <c r="O35" s="37"/>
      <c r="P35" s="37"/>
      <c r="Q35" s="31"/>
    </row>
    <row r="36" spans="1:19" x14ac:dyDescent="0.25">
      <c r="A36" s="33">
        <v>19</v>
      </c>
      <c r="B36" s="34">
        <v>5</v>
      </c>
      <c r="C36" s="6" t="s">
        <v>24</v>
      </c>
      <c r="D36" s="11" t="s">
        <v>47</v>
      </c>
      <c r="E36" s="30">
        <v>4</v>
      </c>
      <c r="F36" s="11">
        <v>30</v>
      </c>
      <c r="G36" s="11">
        <v>1.3</v>
      </c>
      <c r="H36" s="12" t="s">
        <v>37</v>
      </c>
      <c r="I36" s="11" t="s">
        <v>63</v>
      </c>
      <c r="J36" s="13">
        <v>1.79</v>
      </c>
      <c r="K36" s="37">
        <v>346.56</v>
      </c>
      <c r="L36" s="37">
        <f t="shared" si="4"/>
        <v>620.34</v>
      </c>
      <c r="M36" s="37">
        <v>346.56</v>
      </c>
      <c r="N36" s="37">
        <f t="shared" si="3"/>
        <v>620.34</v>
      </c>
      <c r="O36" s="37"/>
      <c r="P36" s="37"/>
      <c r="Q36" s="31"/>
    </row>
    <row r="37" spans="1:19" x14ac:dyDescent="0.25">
      <c r="A37" s="33">
        <v>19</v>
      </c>
      <c r="B37" s="34">
        <v>5</v>
      </c>
      <c r="C37" s="6" t="s">
        <v>24</v>
      </c>
      <c r="D37" s="11" t="s">
        <v>47</v>
      </c>
      <c r="E37" s="30">
        <v>4</v>
      </c>
      <c r="F37" s="30">
        <v>40</v>
      </c>
      <c r="G37" s="30">
        <v>2.1</v>
      </c>
      <c r="H37" s="31" t="s">
        <v>49</v>
      </c>
      <c r="I37" s="30" t="s">
        <v>65</v>
      </c>
      <c r="J37" s="32">
        <v>28.15</v>
      </c>
      <c r="K37" s="37">
        <v>687.62</v>
      </c>
      <c r="L37" s="37">
        <f t="shared" si="4"/>
        <v>19356.5</v>
      </c>
      <c r="M37" s="37">
        <v>687.62</v>
      </c>
      <c r="N37" s="37">
        <f t="shared" si="3"/>
        <v>19356.5</v>
      </c>
      <c r="O37" s="37"/>
      <c r="P37" s="37"/>
      <c r="Q37" s="31"/>
    </row>
    <row r="38" spans="1:19" x14ac:dyDescent="0.25">
      <c r="A38" s="33">
        <v>19</v>
      </c>
      <c r="B38" s="34">
        <v>5</v>
      </c>
      <c r="C38" s="6" t="s">
        <v>24</v>
      </c>
      <c r="D38" s="11" t="s">
        <v>47</v>
      </c>
      <c r="E38" s="30">
        <v>4</v>
      </c>
      <c r="F38" s="30">
        <v>50</v>
      </c>
      <c r="G38" s="30">
        <v>2.2000000000000002</v>
      </c>
      <c r="H38" s="31" t="s">
        <v>50</v>
      </c>
      <c r="I38" s="30" t="s">
        <v>63</v>
      </c>
      <c r="J38" s="32">
        <v>55.55</v>
      </c>
      <c r="K38" s="37">
        <v>252</v>
      </c>
      <c r="L38" s="37">
        <f t="shared" si="4"/>
        <v>13998.6</v>
      </c>
      <c r="M38" s="37">
        <v>252</v>
      </c>
      <c r="N38" s="37">
        <f t="shared" si="3"/>
        <v>13998.6</v>
      </c>
      <c r="O38" s="37"/>
      <c r="P38" s="37"/>
      <c r="Q38" s="31"/>
    </row>
    <row r="39" spans="1:19" x14ac:dyDescent="0.25">
      <c r="A39" s="33">
        <v>20</v>
      </c>
      <c r="B39" s="34">
        <v>5</v>
      </c>
      <c r="C39" s="6" t="s">
        <v>24</v>
      </c>
      <c r="D39" s="11" t="s">
        <v>47</v>
      </c>
      <c r="E39" s="30">
        <v>4</v>
      </c>
      <c r="F39" s="30">
        <v>80</v>
      </c>
      <c r="G39" s="30">
        <v>2.5</v>
      </c>
      <c r="H39" s="31" t="s">
        <v>51</v>
      </c>
      <c r="I39" s="30" t="s">
        <v>0</v>
      </c>
      <c r="J39" s="32">
        <v>6.15</v>
      </c>
      <c r="K39" s="37">
        <v>25851.38</v>
      </c>
      <c r="L39" s="37">
        <f t="shared" si="4"/>
        <v>158985.99</v>
      </c>
      <c r="M39" s="37">
        <v>25851.38</v>
      </c>
      <c r="N39" s="37">
        <f t="shared" si="3"/>
        <v>158985.99</v>
      </c>
      <c r="O39" s="37"/>
      <c r="P39" s="37"/>
      <c r="Q39" s="31"/>
    </row>
    <row r="40" spans="1:19" x14ac:dyDescent="0.25">
      <c r="A40" s="33">
        <v>21</v>
      </c>
      <c r="B40" s="34">
        <v>5</v>
      </c>
      <c r="C40" s="6" t="s">
        <v>24</v>
      </c>
      <c r="D40" s="11" t="s">
        <v>47</v>
      </c>
      <c r="E40" s="30">
        <v>4</v>
      </c>
      <c r="F40" s="30">
        <v>100</v>
      </c>
      <c r="G40" s="11">
        <v>2.7</v>
      </c>
      <c r="H40" s="12" t="s">
        <v>28</v>
      </c>
      <c r="I40" s="11" t="s">
        <v>64</v>
      </c>
      <c r="J40" s="13">
        <v>557.49</v>
      </c>
      <c r="K40" s="37">
        <v>273.92</v>
      </c>
      <c r="L40" s="37">
        <f t="shared" si="4"/>
        <v>152707.66</v>
      </c>
      <c r="M40" s="37">
        <v>273.92</v>
      </c>
      <c r="N40" s="37">
        <f t="shared" si="3"/>
        <v>152707.66</v>
      </c>
      <c r="O40" s="37"/>
      <c r="P40" s="37"/>
      <c r="Q40" s="31"/>
    </row>
    <row r="41" spans="1:19" x14ac:dyDescent="0.25">
      <c r="A41" s="33">
        <v>22</v>
      </c>
      <c r="B41" s="34">
        <v>5</v>
      </c>
      <c r="C41" s="6" t="s">
        <v>24</v>
      </c>
      <c r="D41" s="11" t="s">
        <v>47</v>
      </c>
      <c r="E41" s="30">
        <v>4</v>
      </c>
      <c r="F41" s="11">
        <v>120</v>
      </c>
      <c r="G41" s="11">
        <v>2.9</v>
      </c>
      <c r="H41" s="12" t="s">
        <v>31</v>
      </c>
      <c r="I41" s="11" t="s">
        <v>65</v>
      </c>
      <c r="J41" s="13">
        <v>1578.44</v>
      </c>
      <c r="K41" s="37">
        <v>182.49</v>
      </c>
      <c r="L41" s="37">
        <f t="shared" si="4"/>
        <v>288049.52</v>
      </c>
      <c r="M41" s="37">
        <v>182.49</v>
      </c>
      <c r="N41" s="37">
        <f t="shared" si="3"/>
        <v>288049.52</v>
      </c>
      <c r="O41" s="40"/>
      <c r="P41" s="37"/>
      <c r="Q41" s="31"/>
    </row>
    <row r="42" spans="1:19" x14ac:dyDescent="0.25">
      <c r="A42" s="33">
        <v>23</v>
      </c>
      <c r="B42" s="34">
        <v>2</v>
      </c>
      <c r="C42" s="6" t="s">
        <v>44</v>
      </c>
      <c r="D42" s="11" t="s">
        <v>47</v>
      </c>
      <c r="E42" s="30">
        <v>4</v>
      </c>
      <c r="F42" s="11">
        <v>110</v>
      </c>
      <c r="G42" s="11">
        <v>2.8</v>
      </c>
      <c r="H42" s="12" t="s">
        <v>30</v>
      </c>
      <c r="I42" s="11" t="s">
        <v>0</v>
      </c>
      <c r="J42" s="13">
        <v>6.27</v>
      </c>
      <c r="K42" s="37">
        <v>24037.49</v>
      </c>
      <c r="L42" s="37">
        <f t="shared" si="4"/>
        <v>150715.06</v>
      </c>
      <c r="M42" s="37">
        <v>24122.37</v>
      </c>
      <c r="N42" s="37">
        <f t="shared" si="3"/>
        <v>151247.26</v>
      </c>
      <c r="O42" s="40"/>
      <c r="P42" s="37"/>
      <c r="Q42" s="31"/>
      <c r="R42" s="45">
        <f>SUM(N22:N42)</f>
        <v>2135323.2200000002</v>
      </c>
      <c r="S42" t="s">
        <v>54</v>
      </c>
    </row>
    <row r="43" spans="1:19" x14ac:dyDescent="0.25">
      <c r="A43" s="33"/>
      <c r="B43" s="34"/>
      <c r="C43" s="34"/>
      <c r="D43" s="30"/>
      <c r="E43" s="30"/>
      <c r="F43" s="30"/>
      <c r="G43" s="30"/>
      <c r="H43" s="31"/>
      <c r="I43" s="30"/>
      <c r="J43" s="32"/>
      <c r="K43" s="38" t="s">
        <v>45</v>
      </c>
      <c r="L43" s="39">
        <f>SUM(L22:L42)</f>
        <v>2179550.5</v>
      </c>
      <c r="M43" s="40"/>
      <c r="N43" s="39">
        <f>SUM(N22:N42)</f>
        <v>2135323.2200000002</v>
      </c>
      <c r="O43" s="40"/>
      <c r="P43" s="39">
        <f>SUM(P22:P42)</f>
        <v>37453.61</v>
      </c>
      <c r="Q43" s="31"/>
    </row>
    <row r="44" spans="1:19" x14ac:dyDescent="0.25">
      <c r="A44" s="14"/>
      <c r="B44" s="15"/>
      <c r="C44" s="15"/>
      <c r="D44" s="16"/>
      <c r="E44" s="16"/>
      <c r="F44" s="16"/>
      <c r="G44" s="16"/>
      <c r="H44" s="17"/>
      <c r="I44" s="16"/>
      <c r="J44" s="18"/>
      <c r="K44" s="41"/>
      <c r="L44" s="42"/>
      <c r="M44" s="41"/>
      <c r="N44" s="42"/>
      <c r="O44" s="42"/>
      <c r="P44" s="42"/>
      <c r="Q44" s="17"/>
    </row>
    <row r="45" spans="1:19" x14ac:dyDescent="0.25">
      <c r="A45" s="19"/>
      <c r="B45" s="20"/>
      <c r="C45" s="20"/>
      <c r="D45" s="20"/>
      <c r="E45" s="20"/>
      <c r="F45" s="20"/>
      <c r="G45" s="20"/>
      <c r="H45" s="21"/>
      <c r="I45" s="22" t="s">
        <v>16</v>
      </c>
      <c r="J45" s="23"/>
      <c r="K45" s="43"/>
      <c r="L45" s="44">
        <f>+L20</f>
        <v>2033400.46</v>
      </c>
      <c r="M45" s="43"/>
      <c r="N45" s="44">
        <f>+N20</f>
        <v>2033400.46</v>
      </c>
      <c r="O45" s="44"/>
      <c r="P45" s="44">
        <f>+P20</f>
        <v>0</v>
      </c>
      <c r="Q45" s="24"/>
    </row>
    <row r="46" spans="1:19" x14ac:dyDescent="0.25">
      <c r="A46" s="25"/>
      <c r="B46" s="20"/>
      <c r="C46" s="20"/>
      <c r="D46" s="20"/>
      <c r="E46" s="20"/>
      <c r="F46" s="20"/>
      <c r="G46" s="20"/>
      <c r="H46" s="21"/>
      <c r="I46" s="22" t="s">
        <v>17</v>
      </c>
      <c r="J46" s="22"/>
      <c r="K46" s="44"/>
      <c r="L46" s="44">
        <f>+L43</f>
        <v>2179550.5</v>
      </c>
      <c r="M46" s="44"/>
      <c r="N46" s="44">
        <f>+N43</f>
        <v>2135323.2200000002</v>
      </c>
      <c r="O46" s="44"/>
      <c r="P46" s="44">
        <f>+P43</f>
        <v>37453.61</v>
      </c>
      <c r="Q46" s="24"/>
    </row>
    <row r="47" spans="1:19" x14ac:dyDescent="0.25">
      <c r="A47" s="25"/>
      <c r="B47" s="20"/>
      <c r="C47" s="20"/>
      <c r="D47" s="20"/>
      <c r="E47" s="20"/>
      <c r="F47" s="20"/>
      <c r="G47" s="20"/>
      <c r="H47" s="21"/>
      <c r="I47" s="23" t="s">
        <v>18</v>
      </c>
      <c r="J47" s="23"/>
      <c r="K47" s="43"/>
      <c r="L47" s="43"/>
      <c r="M47" s="43"/>
      <c r="N47" s="43"/>
      <c r="O47" s="43"/>
      <c r="P47" s="43"/>
      <c r="Q47" s="24"/>
    </row>
    <row r="48" spans="1:19" x14ac:dyDescent="0.25">
      <c r="A48" s="25"/>
      <c r="B48" s="20"/>
      <c r="C48" s="20"/>
      <c r="D48" s="20"/>
      <c r="E48" s="20"/>
      <c r="F48" s="20"/>
      <c r="G48" s="20"/>
      <c r="H48" s="21"/>
      <c r="I48" s="23" t="s">
        <v>19</v>
      </c>
      <c r="J48" s="23"/>
      <c r="K48" s="43"/>
      <c r="L48" s="43"/>
      <c r="M48" s="43"/>
      <c r="N48" s="43"/>
      <c r="O48" s="43"/>
      <c r="P48" s="43"/>
      <c r="Q48" s="24"/>
    </row>
    <row r="49" spans="1:17" x14ac:dyDescent="0.25">
      <c r="A49" s="25"/>
      <c r="B49" s="20"/>
      <c r="C49" s="20"/>
      <c r="D49" s="20"/>
      <c r="E49" s="20"/>
      <c r="F49" s="20"/>
      <c r="G49" s="20"/>
      <c r="H49" s="21"/>
      <c r="I49" s="23" t="s">
        <v>20</v>
      </c>
      <c r="J49" s="23"/>
      <c r="K49" s="43"/>
      <c r="L49" s="43"/>
      <c r="M49" s="43"/>
      <c r="N49" s="43"/>
      <c r="O49" s="43"/>
      <c r="P49" s="43"/>
      <c r="Q49" s="24"/>
    </row>
    <row r="50" spans="1:17" x14ac:dyDescent="0.25">
      <c r="A50" s="25"/>
      <c r="B50" s="20"/>
      <c r="C50" s="20"/>
      <c r="D50" s="20"/>
      <c r="E50" s="20"/>
      <c r="F50" s="20"/>
      <c r="G50" s="20"/>
      <c r="H50" s="21"/>
      <c r="I50" s="23" t="s">
        <v>21</v>
      </c>
      <c r="J50" s="23"/>
      <c r="K50" s="43"/>
      <c r="L50" s="43"/>
      <c r="M50" s="43"/>
      <c r="N50" s="43"/>
      <c r="O50" s="43"/>
      <c r="P50" s="43"/>
      <c r="Q50" s="24"/>
    </row>
    <row r="51" spans="1:17" x14ac:dyDescent="0.25">
      <c r="A51" s="25"/>
      <c r="B51" s="20"/>
      <c r="C51" s="20"/>
      <c r="D51" s="20"/>
      <c r="E51" s="20"/>
      <c r="F51" s="20"/>
      <c r="G51" s="20"/>
      <c r="H51" s="21"/>
      <c r="I51" s="23" t="s">
        <v>22</v>
      </c>
      <c r="J51" s="23"/>
      <c r="K51" s="43"/>
      <c r="L51" s="43"/>
      <c r="M51" s="43"/>
      <c r="N51" s="43"/>
      <c r="O51" s="43"/>
      <c r="P51" s="43"/>
      <c r="Q51" s="24"/>
    </row>
    <row r="52" spans="1:17" x14ac:dyDescent="0.25">
      <c r="A52" s="25"/>
      <c r="B52" s="20"/>
      <c r="C52" s="20"/>
      <c r="D52" s="20"/>
      <c r="E52" s="20"/>
      <c r="F52" s="20"/>
      <c r="G52" s="20"/>
      <c r="H52" s="21"/>
      <c r="I52" s="23"/>
      <c r="J52" s="23"/>
      <c r="K52" s="43"/>
      <c r="L52" s="43"/>
      <c r="M52" s="43"/>
      <c r="N52" s="43"/>
      <c r="O52" s="43"/>
      <c r="P52" s="43"/>
      <c r="Q52" s="24"/>
    </row>
    <row r="53" spans="1:17" x14ac:dyDescent="0.25">
      <c r="A53" s="25"/>
      <c r="B53" s="20"/>
      <c r="C53" s="20"/>
      <c r="D53" s="20"/>
      <c r="E53" s="20"/>
      <c r="F53" s="20"/>
      <c r="G53" s="20"/>
      <c r="H53" s="23"/>
      <c r="I53" s="22" t="s">
        <v>23</v>
      </c>
      <c r="J53" s="22"/>
      <c r="K53" s="43"/>
      <c r="L53" s="44">
        <f>SUM(L45:L51)</f>
        <v>4212950.96</v>
      </c>
      <c r="M53" s="44"/>
      <c r="N53" s="44">
        <f>SUM(N45:N51)</f>
        <v>4168723.68</v>
      </c>
      <c r="O53" s="44"/>
      <c r="P53" s="44">
        <f>SUM(P45:P51)</f>
        <v>37453.61</v>
      </c>
      <c r="Q53" s="24"/>
    </row>
    <row r="54" spans="1:17" x14ac:dyDescent="0.25">
      <c r="A54" s="26"/>
      <c r="B54" s="27"/>
      <c r="C54" s="27"/>
      <c r="D54" s="27"/>
      <c r="E54" s="27"/>
      <c r="F54" s="27"/>
      <c r="G54" s="27"/>
      <c r="H54" s="28"/>
      <c r="I54" s="28"/>
      <c r="J54" s="28"/>
      <c r="K54" s="28"/>
      <c r="L54" s="28"/>
      <c r="M54" s="28"/>
      <c r="N54" s="28"/>
      <c r="O54" s="28"/>
      <c r="P54" s="28"/>
      <c r="Q54" s="29"/>
    </row>
    <row r="56" spans="1:17" x14ac:dyDescent="0.25">
      <c r="P56" s="45"/>
    </row>
  </sheetData>
  <mergeCells count="7">
    <mergeCell ref="K7:L7"/>
    <mergeCell ref="M7:N7"/>
    <mergeCell ref="B7:E7"/>
    <mergeCell ref="A3:Q3"/>
    <mergeCell ref="A4:Q4"/>
    <mergeCell ref="A5:Q5"/>
    <mergeCell ref="O7:P7"/>
  </mergeCells>
  <phoneticPr fontId="0" type="noConversion"/>
  <printOptions horizontalCentered="1"/>
  <pageMargins left="0.2" right="0.75" top="0.27" bottom="1" header="0.2" footer="0"/>
  <pageSetup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A232-158E-4F7E-B810-EC0308890E1E}">
  <dimension ref="A1:G66"/>
  <sheetViews>
    <sheetView showGridLines="0" showZeros="0" tabSelected="1" view="pageBreakPreview" topLeftCell="A53" zoomScale="90" zoomScaleNormal="90" zoomScaleSheetLayoutView="90" workbookViewId="0">
      <selection activeCell="B45" sqref="B45"/>
    </sheetView>
  </sheetViews>
  <sheetFormatPr baseColWidth="10" defaultColWidth="11.44140625" defaultRowHeight="13.2" x14ac:dyDescent="0.25"/>
  <cols>
    <col min="1" max="1" width="8.109375" style="55" customWidth="1"/>
    <col min="2" max="2" width="53.5546875" style="56" customWidth="1"/>
    <col min="3" max="3" width="9.44140625" style="53" bestFit="1" customWidth="1"/>
    <col min="4" max="4" width="11.88671875" style="86" customWidth="1"/>
    <col min="5" max="5" width="14.88671875" style="85" customWidth="1"/>
    <col min="6" max="6" width="31" style="98" customWidth="1"/>
    <col min="7" max="7" width="18.33203125" style="85" customWidth="1"/>
    <col min="8" max="16384" width="11.44140625" style="54"/>
  </cols>
  <sheetData>
    <row r="1" spans="1:7" ht="21.6" thickBot="1" x14ac:dyDescent="0.3">
      <c r="A1" s="154" t="s">
        <v>127</v>
      </c>
      <c r="B1" s="155"/>
      <c r="C1" s="155"/>
      <c r="D1" s="155"/>
      <c r="E1" s="155"/>
      <c r="F1" s="155"/>
      <c r="G1" s="156"/>
    </row>
    <row r="2" spans="1:7" x14ac:dyDescent="0.25">
      <c r="A2" s="64"/>
      <c r="B2" s="118"/>
      <c r="C2" s="157"/>
      <c r="D2" s="157"/>
      <c r="E2" s="157"/>
      <c r="F2" s="157"/>
      <c r="G2" s="158"/>
    </row>
    <row r="3" spans="1:7" x14ac:dyDescent="0.25">
      <c r="A3" s="65"/>
      <c r="B3" s="120" t="s">
        <v>83</v>
      </c>
      <c r="C3" s="121" t="s">
        <v>131</v>
      </c>
      <c r="D3" s="119"/>
      <c r="E3" s="119"/>
      <c r="F3" s="122"/>
      <c r="G3" s="83"/>
    </row>
    <row r="4" spans="1:7" ht="42.6" customHeight="1" x14ac:dyDescent="0.25">
      <c r="A4" s="78"/>
      <c r="B4" s="61" t="s">
        <v>84</v>
      </c>
      <c r="C4" s="159" t="s">
        <v>132</v>
      </c>
      <c r="D4" s="159"/>
      <c r="E4" s="159"/>
      <c r="F4" s="159"/>
      <c r="G4" s="66"/>
    </row>
    <row r="5" spans="1:7" ht="15.75" customHeight="1" x14ac:dyDescent="0.25">
      <c r="A5" s="78"/>
      <c r="B5" s="61" t="s">
        <v>85</v>
      </c>
      <c r="C5" s="159" t="s">
        <v>100</v>
      </c>
      <c r="D5" s="159"/>
      <c r="E5" s="159"/>
      <c r="F5" s="159"/>
      <c r="G5" s="66"/>
    </row>
    <row r="6" spans="1:7" ht="13.8" thickBot="1" x14ac:dyDescent="0.3">
      <c r="A6" s="78"/>
      <c r="B6" s="61"/>
      <c r="C6" s="123"/>
      <c r="D6" s="123"/>
      <c r="E6" s="123"/>
      <c r="F6" s="124"/>
      <c r="G6" s="66"/>
    </row>
    <row r="7" spans="1:7" s="52" customFormat="1" ht="27" thickBot="1" x14ac:dyDescent="0.3">
      <c r="A7" s="62" t="s">
        <v>4</v>
      </c>
      <c r="B7" s="63" t="s">
        <v>61</v>
      </c>
      <c r="C7" s="63" t="s">
        <v>62</v>
      </c>
      <c r="D7" s="63" t="s">
        <v>72</v>
      </c>
      <c r="E7" s="63" t="s">
        <v>80</v>
      </c>
      <c r="F7" s="63" t="s">
        <v>82</v>
      </c>
      <c r="G7" s="125" t="s">
        <v>81</v>
      </c>
    </row>
    <row r="8" spans="1:7" s="60" customFormat="1" ht="15.6" x14ac:dyDescent="0.25">
      <c r="A8" s="126" t="s">
        <v>74</v>
      </c>
      <c r="B8" s="68" t="s">
        <v>76</v>
      </c>
      <c r="C8" s="67"/>
      <c r="D8" s="84"/>
      <c r="E8" s="84"/>
      <c r="F8" s="91"/>
      <c r="G8" s="127"/>
    </row>
    <row r="9" spans="1:7" s="58" customFormat="1" ht="61.8" customHeight="1" x14ac:dyDescent="0.25">
      <c r="A9" s="128">
        <v>1.01</v>
      </c>
      <c r="B9" s="71" t="s">
        <v>91</v>
      </c>
      <c r="C9" s="69" t="s">
        <v>63</v>
      </c>
      <c r="D9" s="101">
        <v>190</v>
      </c>
      <c r="E9" s="102"/>
      <c r="F9" s="72"/>
      <c r="G9" s="129">
        <f>+ROUND(D9*E9,2)</f>
        <v>0</v>
      </c>
    </row>
    <row r="10" spans="1:7" s="58" customFormat="1" ht="85.2" customHeight="1" x14ac:dyDescent="0.25">
      <c r="A10" s="128">
        <v>1.02</v>
      </c>
      <c r="B10" s="70" t="s">
        <v>92</v>
      </c>
      <c r="C10" s="69" t="s">
        <v>65</v>
      </c>
      <c r="D10" s="101">
        <v>10</v>
      </c>
      <c r="E10" s="103"/>
      <c r="F10" s="69"/>
      <c r="G10" s="129">
        <f t="shared" ref="G10:G57" si="0">+ROUND(D10*E10,2)</f>
        <v>0</v>
      </c>
    </row>
    <row r="11" spans="1:7" s="58" customFormat="1" ht="54" customHeight="1" x14ac:dyDescent="0.25">
      <c r="A11" s="128">
        <v>1.03</v>
      </c>
      <c r="B11" s="70" t="s">
        <v>96</v>
      </c>
      <c r="C11" s="69" t="s">
        <v>29</v>
      </c>
      <c r="D11" s="101">
        <v>72</v>
      </c>
      <c r="E11" s="103"/>
      <c r="F11" s="69"/>
      <c r="G11" s="129">
        <f t="shared" si="0"/>
        <v>0</v>
      </c>
    </row>
    <row r="12" spans="1:7" s="58" customFormat="1" ht="53.4" customHeight="1" x14ac:dyDescent="0.25">
      <c r="A12" s="128">
        <v>1.04</v>
      </c>
      <c r="B12" s="70" t="s">
        <v>97</v>
      </c>
      <c r="C12" s="69" t="s">
        <v>65</v>
      </c>
      <c r="D12" s="101">
        <v>60</v>
      </c>
      <c r="E12" s="104"/>
      <c r="F12" s="69"/>
      <c r="G12" s="129">
        <f t="shared" si="0"/>
        <v>0</v>
      </c>
    </row>
    <row r="13" spans="1:7" s="58" customFormat="1" ht="64.2" customHeight="1" x14ac:dyDescent="0.25">
      <c r="A13" s="128">
        <v>1.05</v>
      </c>
      <c r="B13" s="70" t="s">
        <v>93</v>
      </c>
      <c r="C13" s="69" t="s">
        <v>65</v>
      </c>
      <c r="D13" s="101">
        <v>20</v>
      </c>
      <c r="E13" s="104"/>
      <c r="F13" s="69"/>
      <c r="G13" s="129">
        <f t="shared" si="0"/>
        <v>0</v>
      </c>
    </row>
    <row r="14" spans="1:7" s="58" customFormat="1" ht="69.599999999999994" customHeight="1" x14ac:dyDescent="0.25">
      <c r="A14" s="128">
        <v>1.06</v>
      </c>
      <c r="B14" s="70" t="s">
        <v>98</v>
      </c>
      <c r="C14" s="69" t="s">
        <v>65</v>
      </c>
      <c r="D14" s="101">
        <v>80</v>
      </c>
      <c r="E14" s="104"/>
      <c r="F14" s="69"/>
      <c r="G14" s="129">
        <f t="shared" si="0"/>
        <v>0</v>
      </c>
    </row>
    <row r="15" spans="1:7" ht="88.8" customHeight="1" x14ac:dyDescent="0.25">
      <c r="A15" s="128">
        <v>1.07</v>
      </c>
      <c r="B15" s="70" t="s">
        <v>94</v>
      </c>
      <c r="C15" s="69" t="s">
        <v>78</v>
      </c>
      <c r="D15" s="101">
        <v>4</v>
      </c>
      <c r="E15" s="103"/>
      <c r="F15" s="69"/>
      <c r="G15" s="129">
        <f t="shared" si="0"/>
        <v>0</v>
      </c>
    </row>
    <row r="16" spans="1:7" customFormat="1" ht="69" customHeight="1" x14ac:dyDescent="0.25">
      <c r="A16" s="128">
        <v>1.08</v>
      </c>
      <c r="B16" s="70" t="s">
        <v>95</v>
      </c>
      <c r="C16" s="69" t="s">
        <v>63</v>
      </c>
      <c r="D16" s="101">
        <v>10</v>
      </c>
      <c r="E16" s="103"/>
      <c r="F16" s="69"/>
      <c r="G16" s="129">
        <f t="shared" si="0"/>
        <v>0</v>
      </c>
    </row>
    <row r="17" spans="1:7" customFormat="1" ht="57.6" customHeight="1" x14ac:dyDescent="0.25">
      <c r="A17" s="128">
        <v>1.0900000000000001</v>
      </c>
      <c r="B17" s="70" t="s">
        <v>99</v>
      </c>
      <c r="C17" s="69" t="s">
        <v>29</v>
      </c>
      <c r="D17" s="101">
        <v>10</v>
      </c>
      <c r="E17" s="103"/>
      <c r="F17" s="69"/>
      <c r="G17" s="129">
        <f t="shared" si="0"/>
        <v>0</v>
      </c>
    </row>
    <row r="18" spans="1:7" customFormat="1" ht="113.4" customHeight="1" x14ac:dyDescent="0.25">
      <c r="A18" s="128">
        <v>1.1000000000000001</v>
      </c>
      <c r="B18" s="70" t="s">
        <v>133</v>
      </c>
      <c r="C18" s="69" t="s">
        <v>29</v>
      </c>
      <c r="D18" s="101">
        <v>110</v>
      </c>
      <c r="E18" s="103"/>
      <c r="F18" s="69"/>
      <c r="G18" s="129">
        <f t="shared" si="0"/>
        <v>0</v>
      </c>
    </row>
    <row r="19" spans="1:7" s="100" customFormat="1" ht="124.8" customHeight="1" x14ac:dyDescent="0.25">
      <c r="A19" s="128">
        <v>1.1100000000000001</v>
      </c>
      <c r="B19" s="70" t="s">
        <v>134</v>
      </c>
      <c r="C19" s="69" t="s">
        <v>29</v>
      </c>
      <c r="D19" s="101">
        <v>25</v>
      </c>
      <c r="E19" s="103"/>
      <c r="F19" s="69"/>
      <c r="G19" s="129">
        <f t="shared" si="0"/>
        <v>0</v>
      </c>
    </row>
    <row r="20" spans="1:7" customFormat="1" x14ac:dyDescent="0.25">
      <c r="A20" s="130"/>
      <c r="B20" s="77"/>
      <c r="C20" s="73"/>
      <c r="D20" s="105"/>
      <c r="E20" s="106"/>
      <c r="F20" s="143" t="s">
        <v>86</v>
      </c>
      <c r="G20" s="131">
        <f>SUM(G9:G19)</f>
        <v>0</v>
      </c>
    </row>
    <row r="21" spans="1:7" s="60" customFormat="1" ht="15.6" x14ac:dyDescent="0.25">
      <c r="A21" s="126" t="s">
        <v>75</v>
      </c>
      <c r="B21" s="68" t="s">
        <v>77</v>
      </c>
      <c r="C21" s="67"/>
      <c r="D21" s="107">
        <v>0</v>
      </c>
      <c r="E21" s="107"/>
      <c r="F21" s="108"/>
      <c r="G21" s="132"/>
    </row>
    <row r="22" spans="1:7" x14ac:dyDescent="0.25">
      <c r="A22" s="133"/>
      <c r="B22" s="74" t="s">
        <v>126</v>
      </c>
      <c r="C22" s="69"/>
      <c r="D22" s="101">
        <v>0</v>
      </c>
      <c r="E22" s="103"/>
      <c r="F22" s="81"/>
      <c r="G22" s="129"/>
    </row>
    <row r="23" spans="1:7" ht="161.4" customHeight="1" x14ac:dyDescent="0.25">
      <c r="A23" s="128">
        <v>2.0099999999999998</v>
      </c>
      <c r="B23" s="80" t="s">
        <v>110</v>
      </c>
      <c r="C23" s="69" t="s">
        <v>63</v>
      </c>
      <c r="D23" s="101">
        <v>110</v>
      </c>
      <c r="E23" s="109"/>
      <c r="F23" s="94"/>
      <c r="G23" s="129">
        <f t="shared" ref="G23:G34" si="1">+ROUND(D23*E23,2)</f>
        <v>0</v>
      </c>
    </row>
    <row r="24" spans="1:7" ht="70.2" customHeight="1" x14ac:dyDescent="0.25">
      <c r="A24" s="128">
        <v>2.0299999999999998</v>
      </c>
      <c r="B24" s="79" t="s">
        <v>108</v>
      </c>
      <c r="C24" s="69" t="s">
        <v>73</v>
      </c>
      <c r="D24" s="101">
        <v>6175</v>
      </c>
      <c r="E24" s="109"/>
      <c r="F24" s="92"/>
      <c r="G24" s="129">
        <f t="shared" si="1"/>
        <v>0</v>
      </c>
    </row>
    <row r="25" spans="1:7" ht="92.4" customHeight="1" x14ac:dyDescent="0.25">
      <c r="A25" s="128">
        <v>2.0499999999999998</v>
      </c>
      <c r="B25" s="79" t="s">
        <v>109</v>
      </c>
      <c r="C25" s="69" t="s">
        <v>73</v>
      </c>
      <c r="D25" s="101">
        <v>6175</v>
      </c>
      <c r="E25" s="109"/>
      <c r="F25" s="92"/>
      <c r="G25" s="129">
        <f t="shared" si="1"/>
        <v>0</v>
      </c>
    </row>
    <row r="26" spans="1:7" ht="103.2" customHeight="1" x14ac:dyDescent="0.25">
      <c r="A26" s="128">
        <v>2.06</v>
      </c>
      <c r="B26" s="79" t="s">
        <v>106</v>
      </c>
      <c r="C26" s="69" t="s">
        <v>73</v>
      </c>
      <c r="D26" s="101">
        <v>200</v>
      </c>
      <c r="E26" s="109"/>
      <c r="F26" s="92"/>
      <c r="G26" s="129">
        <f t="shared" si="1"/>
        <v>0</v>
      </c>
    </row>
    <row r="27" spans="1:7" s="99" customFormat="1" ht="69.599999999999994" customHeight="1" x14ac:dyDescent="0.25">
      <c r="A27" s="128">
        <v>2.0699999999999998</v>
      </c>
      <c r="B27" s="79" t="s">
        <v>135</v>
      </c>
      <c r="C27" s="69" t="s">
        <v>65</v>
      </c>
      <c r="D27" s="101">
        <v>65</v>
      </c>
      <c r="E27" s="109"/>
      <c r="F27" s="92"/>
      <c r="G27" s="129">
        <f t="shared" si="1"/>
        <v>0</v>
      </c>
    </row>
    <row r="28" spans="1:7" ht="91.8" customHeight="1" x14ac:dyDescent="0.25">
      <c r="A28" s="128">
        <v>2.11</v>
      </c>
      <c r="B28" s="142" t="s">
        <v>101</v>
      </c>
      <c r="C28" s="69" t="s">
        <v>65</v>
      </c>
      <c r="D28" s="101">
        <v>100</v>
      </c>
      <c r="E28" s="109"/>
      <c r="F28" s="110"/>
      <c r="G28" s="129">
        <f t="shared" si="1"/>
        <v>0</v>
      </c>
    </row>
    <row r="29" spans="1:7" ht="93" customHeight="1" x14ac:dyDescent="0.25">
      <c r="A29" s="128">
        <v>2.12</v>
      </c>
      <c r="B29" s="79" t="s">
        <v>102</v>
      </c>
      <c r="C29" s="69" t="s">
        <v>65</v>
      </c>
      <c r="D29" s="101">
        <v>90</v>
      </c>
      <c r="E29" s="102"/>
      <c r="F29" s="92"/>
      <c r="G29" s="129">
        <f t="shared" si="1"/>
        <v>0</v>
      </c>
    </row>
    <row r="30" spans="1:7" s="57" customFormat="1" ht="68.400000000000006" customHeight="1" x14ac:dyDescent="0.25">
      <c r="A30" s="128">
        <v>2.13</v>
      </c>
      <c r="B30" s="70" t="s">
        <v>107</v>
      </c>
      <c r="C30" s="69" t="s">
        <v>65</v>
      </c>
      <c r="D30" s="101">
        <v>65</v>
      </c>
      <c r="E30" s="104"/>
      <c r="F30" s="69"/>
      <c r="G30" s="129">
        <f t="shared" si="1"/>
        <v>0</v>
      </c>
    </row>
    <row r="31" spans="1:7" ht="91.8" customHeight="1" x14ac:dyDescent="0.25">
      <c r="A31" s="128">
        <v>2.14</v>
      </c>
      <c r="B31" s="75" t="s">
        <v>103</v>
      </c>
      <c r="C31" s="69" t="s">
        <v>63</v>
      </c>
      <c r="D31" s="101">
        <v>130</v>
      </c>
      <c r="E31" s="102"/>
      <c r="F31" s="93"/>
      <c r="G31" s="129">
        <f t="shared" si="1"/>
        <v>0</v>
      </c>
    </row>
    <row r="32" spans="1:7" ht="91.2" customHeight="1" x14ac:dyDescent="0.25">
      <c r="A32" s="128">
        <v>2.15</v>
      </c>
      <c r="B32" s="75" t="s">
        <v>104</v>
      </c>
      <c r="C32" s="69" t="s">
        <v>65</v>
      </c>
      <c r="D32" s="101">
        <v>62.5</v>
      </c>
      <c r="E32" s="102"/>
      <c r="F32" s="93"/>
      <c r="G32" s="129">
        <f t="shared" si="1"/>
        <v>0</v>
      </c>
    </row>
    <row r="33" spans="1:7" ht="80.400000000000006" customHeight="1" x14ac:dyDescent="0.25">
      <c r="A33" s="128">
        <v>2.16</v>
      </c>
      <c r="B33" s="75" t="s">
        <v>105</v>
      </c>
      <c r="C33" s="69" t="s">
        <v>65</v>
      </c>
      <c r="D33" s="101">
        <v>62.5</v>
      </c>
      <c r="E33" s="102"/>
      <c r="F33" s="93"/>
      <c r="G33" s="129">
        <f t="shared" si="1"/>
        <v>0</v>
      </c>
    </row>
    <row r="34" spans="1:7" s="100" customFormat="1" ht="93" customHeight="1" x14ac:dyDescent="0.25">
      <c r="A34" s="128">
        <v>2.17</v>
      </c>
      <c r="B34" s="75" t="s">
        <v>136</v>
      </c>
      <c r="C34" s="69" t="s">
        <v>78</v>
      </c>
      <c r="D34" s="101">
        <v>128</v>
      </c>
      <c r="E34" s="102"/>
      <c r="F34" s="93"/>
      <c r="G34" s="129">
        <f t="shared" si="1"/>
        <v>0</v>
      </c>
    </row>
    <row r="35" spans="1:7" customFormat="1" x14ac:dyDescent="0.25">
      <c r="A35" s="130"/>
      <c r="B35" s="77"/>
      <c r="C35" s="73"/>
      <c r="D35" s="105"/>
      <c r="E35" s="106"/>
      <c r="F35" s="143" t="s">
        <v>86</v>
      </c>
      <c r="G35" s="131">
        <f>SUM(G23:G34)</f>
        <v>0</v>
      </c>
    </row>
    <row r="36" spans="1:7" s="60" customFormat="1" ht="18" customHeight="1" x14ac:dyDescent="0.25">
      <c r="A36" s="126" t="s">
        <v>79</v>
      </c>
      <c r="B36" s="68" t="s">
        <v>112</v>
      </c>
      <c r="C36" s="67"/>
      <c r="D36" s="107">
        <v>0</v>
      </c>
      <c r="E36" s="107"/>
      <c r="F36" s="108"/>
      <c r="G36" s="132"/>
    </row>
    <row r="37" spans="1:7" ht="124.8" customHeight="1" x14ac:dyDescent="0.25">
      <c r="A37" s="128">
        <v>3.01</v>
      </c>
      <c r="B37" s="75" t="s">
        <v>137</v>
      </c>
      <c r="C37" s="69"/>
      <c r="D37" s="101"/>
      <c r="E37" s="102"/>
      <c r="F37" s="93"/>
      <c r="G37" s="129"/>
    </row>
    <row r="38" spans="1:7" ht="15" customHeight="1" x14ac:dyDescent="0.25">
      <c r="A38" s="128" t="s">
        <v>128</v>
      </c>
      <c r="B38" s="75" t="s">
        <v>111</v>
      </c>
      <c r="C38" s="69" t="s">
        <v>113</v>
      </c>
      <c r="D38" s="101">
        <v>4650</v>
      </c>
      <c r="E38" s="102"/>
      <c r="F38" s="93"/>
      <c r="G38" s="129">
        <f t="shared" ref="G38:G40" si="2">+ROUND(D38*E38,2)</f>
        <v>0</v>
      </c>
    </row>
    <row r="39" spans="1:7" ht="15" customHeight="1" x14ac:dyDescent="0.25">
      <c r="A39" s="128" t="s">
        <v>129</v>
      </c>
      <c r="B39" s="75" t="s">
        <v>114</v>
      </c>
      <c r="C39" s="69" t="s">
        <v>113</v>
      </c>
      <c r="D39" s="101">
        <v>8200</v>
      </c>
      <c r="E39" s="102"/>
      <c r="F39" s="93"/>
      <c r="G39" s="129">
        <f t="shared" si="2"/>
        <v>0</v>
      </c>
    </row>
    <row r="40" spans="1:7" ht="15" customHeight="1" x14ac:dyDescent="0.25">
      <c r="A40" s="128" t="s">
        <v>130</v>
      </c>
      <c r="B40" s="75" t="s">
        <v>115</v>
      </c>
      <c r="C40" s="69" t="s">
        <v>113</v>
      </c>
      <c r="D40" s="101">
        <v>7400</v>
      </c>
      <c r="E40" s="102"/>
      <c r="F40" s="93"/>
      <c r="G40" s="129">
        <f t="shared" si="2"/>
        <v>0</v>
      </c>
    </row>
    <row r="41" spans="1:7" ht="102.6" customHeight="1" x14ac:dyDescent="0.25">
      <c r="A41" s="128">
        <v>3.02</v>
      </c>
      <c r="B41" s="75" t="s">
        <v>138</v>
      </c>
      <c r="C41" s="69" t="s">
        <v>113</v>
      </c>
      <c r="D41" s="101">
        <v>1350</v>
      </c>
      <c r="E41" s="102"/>
      <c r="F41" s="93"/>
      <c r="G41" s="129">
        <f t="shared" si="0"/>
        <v>0</v>
      </c>
    </row>
    <row r="42" spans="1:7" ht="94.2" customHeight="1" x14ac:dyDescent="0.25">
      <c r="A42" s="128">
        <v>3.03</v>
      </c>
      <c r="B42" s="75" t="s">
        <v>139</v>
      </c>
      <c r="C42" s="69" t="s">
        <v>63</v>
      </c>
      <c r="D42" s="101">
        <v>390</v>
      </c>
      <c r="E42" s="102"/>
      <c r="F42" s="93"/>
      <c r="G42" s="129">
        <f t="shared" si="0"/>
        <v>0</v>
      </c>
    </row>
    <row r="43" spans="1:7" ht="57" customHeight="1" x14ac:dyDescent="0.25">
      <c r="A43" s="128">
        <v>3.04</v>
      </c>
      <c r="B43" s="75" t="s">
        <v>140</v>
      </c>
      <c r="C43" s="69" t="s">
        <v>78</v>
      </c>
      <c r="D43" s="101">
        <v>70</v>
      </c>
      <c r="E43" s="102"/>
      <c r="F43" s="93"/>
      <c r="G43" s="129">
        <f t="shared" si="0"/>
        <v>0</v>
      </c>
    </row>
    <row r="44" spans="1:7" ht="79.8" customHeight="1" x14ac:dyDescent="0.25">
      <c r="A44" s="128">
        <v>3.05</v>
      </c>
      <c r="B44" s="75" t="s">
        <v>141</v>
      </c>
      <c r="C44" s="69" t="s">
        <v>63</v>
      </c>
      <c r="D44" s="101">
        <v>50</v>
      </c>
      <c r="E44" s="102"/>
      <c r="F44" s="93"/>
      <c r="G44" s="129">
        <f t="shared" si="0"/>
        <v>0</v>
      </c>
    </row>
    <row r="45" spans="1:7" ht="84" customHeight="1" x14ac:dyDescent="0.25">
      <c r="A45" s="128">
        <v>3.06</v>
      </c>
      <c r="B45" s="75" t="s">
        <v>142</v>
      </c>
      <c r="C45" s="69" t="s">
        <v>78</v>
      </c>
      <c r="D45" s="101">
        <v>1</v>
      </c>
      <c r="E45" s="102"/>
      <c r="F45" s="93"/>
      <c r="G45" s="129">
        <f t="shared" si="0"/>
        <v>0</v>
      </c>
    </row>
    <row r="46" spans="1:7" customFormat="1" x14ac:dyDescent="0.25">
      <c r="A46" s="130"/>
      <c r="B46" s="77"/>
      <c r="C46" s="73"/>
      <c r="D46" s="105"/>
      <c r="E46" s="106"/>
      <c r="F46" s="143" t="s">
        <v>86</v>
      </c>
      <c r="G46" s="131">
        <f>SUM(G37:G45)</f>
        <v>0</v>
      </c>
    </row>
    <row r="47" spans="1:7" s="60" customFormat="1" ht="15.6" x14ac:dyDescent="0.25">
      <c r="A47" s="126" t="s">
        <v>79</v>
      </c>
      <c r="B47" s="68" t="s">
        <v>116</v>
      </c>
      <c r="C47" s="67"/>
      <c r="D47" s="107">
        <v>0</v>
      </c>
      <c r="E47" s="107"/>
      <c r="F47" s="108"/>
      <c r="G47" s="132"/>
    </row>
    <row r="48" spans="1:7" ht="35.4" customHeight="1" x14ac:dyDescent="0.25">
      <c r="A48" s="128">
        <v>25</v>
      </c>
      <c r="B48" s="75" t="s">
        <v>117</v>
      </c>
      <c r="C48" s="69" t="s">
        <v>63</v>
      </c>
      <c r="D48" s="101">
        <v>148</v>
      </c>
      <c r="E48" s="102"/>
      <c r="F48" s="95"/>
      <c r="G48" s="129">
        <f t="shared" si="0"/>
        <v>0</v>
      </c>
    </row>
    <row r="49" spans="1:7" ht="81" customHeight="1" x14ac:dyDescent="0.25">
      <c r="A49" s="128">
        <v>26</v>
      </c>
      <c r="B49" s="75" t="s">
        <v>118</v>
      </c>
      <c r="C49" s="69" t="s">
        <v>63</v>
      </c>
      <c r="D49" s="101">
        <v>100</v>
      </c>
      <c r="E49" s="102"/>
      <c r="F49" s="95"/>
      <c r="G49" s="129">
        <f t="shared" si="0"/>
        <v>0</v>
      </c>
    </row>
    <row r="50" spans="1:7" ht="79.8" customHeight="1" x14ac:dyDescent="0.25">
      <c r="A50" s="128">
        <v>27</v>
      </c>
      <c r="B50" s="75" t="s">
        <v>119</v>
      </c>
      <c r="C50" s="69" t="s">
        <v>78</v>
      </c>
      <c r="D50" s="101">
        <v>2</v>
      </c>
      <c r="E50" s="102"/>
      <c r="F50" s="72"/>
      <c r="G50" s="129">
        <f t="shared" si="0"/>
        <v>0</v>
      </c>
    </row>
    <row r="51" spans="1:7" ht="81" customHeight="1" x14ac:dyDescent="0.25">
      <c r="A51" s="128">
        <v>28</v>
      </c>
      <c r="B51" s="75" t="s">
        <v>120</v>
      </c>
      <c r="C51" s="69" t="s">
        <v>78</v>
      </c>
      <c r="D51" s="101">
        <v>2</v>
      </c>
      <c r="E51" s="102"/>
      <c r="F51" s="72"/>
      <c r="G51" s="129">
        <f t="shared" si="0"/>
        <v>0</v>
      </c>
    </row>
    <row r="52" spans="1:7" ht="79.8" customHeight="1" x14ac:dyDescent="0.25">
      <c r="A52" s="128">
        <v>30</v>
      </c>
      <c r="B52" s="75" t="s">
        <v>143</v>
      </c>
      <c r="C52" s="69" t="s">
        <v>29</v>
      </c>
      <c r="D52" s="101">
        <v>235</v>
      </c>
      <c r="E52" s="102"/>
      <c r="F52" s="69"/>
      <c r="G52" s="129">
        <f t="shared" si="0"/>
        <v>0</v>
      </c>
    </row>
    <row r="53" spans="1:7" ht="93" customHeight="1" x14ac:dyDescent="0.25">
      <c r="A53" s="128">
        <v>31</v>
      </c>
      <c r="B53" s="75" t="s">
        <v>121</v>
      </c>
      <c r="C53" s="69" t="s">
        <v>29</v>
      </c>
      <c r="D53" s="101">
        <v>45</v>
      </c>
      <c r="E53" s="102"/>
      <c r="F53" s="69"/>
      <c r="G53" s="129">
        <f t="shared" si="0"/>
        <v>0</v>
      </c>
    </row>
    <row r="54" spans="1:7" ht="79.2" customHeight="1" x14ac:dyDescent="0.25">
      <c r="A54" s="128">
        <v>32</v>
      </c>
      <c r="B54" s="75" t="s">
        <v>122</v>
      </c>
      <c r="C54" s="69" t="s">
        <v>29</v>
      </c>
      <c r="D54" s="101">
        <v>240</v>
      </c>
      <c r="E54" s="102"/>
      <c r="F54" s="69"/>
      <c r="G54" s="129">
        <f t="shared" si="0"/>
        <v>0</v>
      </c>
    </row>
    <row r="55" spans="1:7" ht="81" customHeight="1" x14ac:dyDescent="0.25">
      <c r="A55" s="128">
        <v>33</v>
      </c>
      <c r="B55" s="75" t="s">
        <v>123</v>
      </c>
      <c r="C55" s="69" t="s">
        <v>29</v>
      </c>
      <c r="D55" s="101">
        <v>480</v>
      </c>
      <c r="E55" s="102"/>
      <c r="F55" s="81"/>
      <c r="G55" s="129">
        <f t="shared" si="0"/>
        <v>0</v>
      </c>
    </row>
    <row r="56" spans="1:7" ht="68.400000000000006" customHeight="1" x14ac:dyDescent="0.25">
      <c r="A56" s="128">
        <v>34</v>
      </c>
      <c r="B56" s="75" t="s">
        <v>124</v>
      </c>
      <c r="C56" s="69" t="s">
        <v>78</v>
      </c>
      <c r="D56" s="101">
        <v>1</v>
      </c>
      <c r="E56" s="102"/>
      <c r="F56" s="94"/>
      <c r="G56" s="129">
        <f t="shared" si="0"/>
        <v>0</v>
      </c>
    </row>
    <row r="57" spans="1:7" s="57" customFormat="1" ht="47.4" customHeight="1" x14ac:dyDescent="0.25">
      <c r="A57" s="128">
        <v>36</v>
      </c>
      <c r="B57" s="75" t="s">
        <v>125</v>
      </c>
      <c r="C57" s="69" t="s">
        <v>63</v>
      </c>
      <c r="D57" s="101">
        <v>190</v>
      </c>
      <c r="E57" s="102"/>
      <c r="F57" s="92"/>
      <c r="G57" s="129">
        <f t="shared" si="0"/>
        <v>0</v>
      </c>
    </row>
    <row r="58" spans="1:7" s="82" customFormat="1" x14ac:dyDescent="0.25">
      <c r="A58" s="134"/>
      <c r="B58" s="76"/>
      <c r="C58" s="81"/>
      <c r="D58" s="111"/>
      <c r="E58" s="112"/>
      <c r="F58" s="144" t="s">
        <v>86</v>
      </c>
      <c r="G58" s="135">
        <f>SUM(G48:G57)</f>
        <v>0</v>
      </c>
    </row>
    <row r="59" spans="1:7" s="82" customFormat="1" x14ac:dyDescent="0.25">
      <c r="A59" s="136"/>
      <c r="B59" s="137"/>
      <c r="C59" s="138"/>
      <c r="D59" s="139"/>
      <c r="E59" s="113"/>
      <c r="F59" s="138"/>
      <c r="G59" s="140"/>
    </row>
    <row r="60" spans="1:7" x14ac:dyDescent="0.25">
      <c r="A60" s="87"/>
      <c r="B60" s="61"/>
      <c r="C60" s="122"/>
      <c r="D60" s="141"/>
      <c r="E60" s="60"/>
      <c r="F60" s="96" t="s">
        <v>87</v>
      </c>
      <c r="G60" s="114">
        <f>G58+G46+G35+G20</f>
        <v>0</v>
      </c>
    </row>
    <row r="61" spans="1:7" x14ac:dyDescent="0.25">
      <c r="A61" s="87"/>
      <c r="B61" s="61"/>
      <c r="C61" s="122"/>
      <c r="D61" s="141"/>
      <c r="E61" s="60"/>
      <c r="F61" s="96" t="s">
        <v>88</v>
      </c>
      <c r="G61" s="114">
        <f>ROUND(G60*0.16,2)</f>
        <v>0</v>
      </c>
    </row>
    <row r="62" spans="1:7" ht="13.8" thickBot="1" x14ac:dyDescent="0.3">
      <c r="A62" s="88"/>
      <c r="B62" s="89"/>
      <c r="C62" s="90"/>
      <c r="D62" s="115"/>
      <c r="E62" s="116"/>
      <c r="F62" s="97" t="s">
        <v>89</v>
      </c>
      <c r="G62" s="117">
        <f>G60+G61</f>
        <v>0</v>
      </c>
    </row>
    <row r="64" spans="1:7" ht="13.8" thickBot="1" x14ac:dyDescent="0.3">
      <c r="B64" s="61" t="s">
        <v>90</v>
      </c>
    </row>
    <row r="65" spans="1:6" x14ac:dyDescent="0.25">
      <c r="B65" s="148"/>
      <c r="C65" s="149"/>
      <c r="D65" s="149"/>
      <c r="E65" s="149"/>
      <c r="F65" s="150"/>
    </row>
    <row r="66" spans="1:6" s="59" customFormat="1" ht="13.8" thickBot="1" x14ac:dyDescent="0.3">
      <c r="A66" s="55"/>
      <c r="B66" s="151"/>
      <c r="C66" s="152"/>
      <c r="D66" s="152"/>
      <c r="E66" s="152"/>
      <c r="F66" s="153"/>
    </row>
  </sheetData>
  <mergeCells count="5">
    <mergeCell ref="B65:F66"/>
    <mergeCell ref="A1:G1"/>
    <mergeCell ref="C2:G2"/>
    <mergeCell ref="C4:F4"/>
    <mergeCell ref="C5:F5"/>
  </mergeCells>
  <pageMargins left="0.70866141732283472" right="0.59055118110236227" top="0.62992125984251968" bottom="0.62992125984251968" header="0.35433070866141736" footer="0.31496062992125984"/>
  <pageSetup scale="85" fitToHeight="0" pageOrder="overThenDown" orientation="landscape" horizontalDpi="300" verticalDpi="300" r:id="rId1"/>
  <headerFooter alignWithMargins="0">
    <oddHeader>&amp;RJunta de Aclaraciones</oddHeader>
    <oddFooter>&amp;L&amp;"Arial,Negrita"NOMBRE Y FIRMA DE LA EMPRESA:&amp;"Arial,Normal" __________________________________________&amp;RHoja &amp;P de &amp;N</oddFooter>
  </headerFooter>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Control de Generadores</vt:lpstr>
      <vt:lpstr>PEATONAL HIMALAYA</vt:lpstr>
      <vt:lpstr>'Control de Generadores'!Área_de_impresión</vt:lpstr>
      <vt:lpstr>'PEATONAL HIMALAYA'!Área_de_impresión</vt:lpstr>
      <vt:lpstr>'PEATONAL HIMALAYA'!Títulos_a_imprimir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dc:creator>
  <cp:lastModifiedBy>Ma Lorena Rodriguez Garcia</cp:lastModifiedBy>
  <cp:lastPrinted>2024-07-19T16:20:07Z</cp:lastPrinted>
  <dcterms:created xsi:type="dcterms:W3CDTF">2000-07-03T22:29:35Z</dcterms:created>
  <dcterms:modified xsi:type="dcterms:W3CDTF">2024-07-19T16:20:59Z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-886667403</vt:i4>
  </property>
  <property fmtid="{D5CDD505-2E9C-101B-9397-08002B2CF9AE}" pid="3" name="_EmailSubject">
    <vt:lpwstr>Catalago</vt:lpwstr>
  </property>
  <property fmtid="{D5CDD505-2E9C-101B-9397-08002B2CF9AE}" pid="4" name="_AuthorEmail">
    <vt:lpwstr>jose.martinez@bauen.com.mx</vt:lpwstr>
  </property>
  <property fmtid="{D5CDD505-2E9C-101B-9397-08002B2CF9AE}" pid="5" name="_AuthorEmailDisplayName">
    <vt:lpwstr>José Refugio</vt:lpwstr>
  </property>
  <property fmtid="{D5CDD505-2E9C-101B-9397-08002B2CF9AE}" pid="6" name="_ReviewingToolsShownOnce">
    <vt:lpwstr/>
  </property>
</Properties>
</file>